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nic\Documents\"/>
    </mc:Choice>
  </mc:AlternateContent>
  <bookViews>
    <workbookView xWindow="0" yWindow="0" windowWidth="17280" windowHeight="8370" activeTab="1"/>
  </bookViews>
  <sheets>
    <sheet name="List1" sheetId="1" r:id="rId1"/>
    <sheet name="List2" sheetId="2" r:id="rId2"/>
    <sheet name="List3" sheetId="3" r:id="rId3"/>
  </sheets>
  <definedNames>
    <definedName name="_xlnm.Print_Area" localSheetId="1">List2!$A$1:$T$67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  <c r="S62" i="2" l="1"/>
  <c r="Q61" i="2"/>
  <c r="Q63" i="2" s="1"/>
  <c r="I61" i="2"/>
  <c r="R54" i="2"/>
  <c r="R55" i="2"/>
  <c r="R56" i="2"/>
  <c r="R57" i="2"/>
  <c r="R58" i="2"/>
  <c r="R59" i="2"/>
  <c r="R60" i="2"/>
  <c r="O53" i="2"/>
  <c r="G53" i="2"/>
  <c r="R49" i="2"/>
  <c r="R50" i="2"/>
  <c r="R51" i="2"/>
  <c r="R52" i="2"/>
  <c r="R48" i="2"/>
  <c r="AJ21" i="3"/>
  <c r="AI21" i="3"/>
  <c r="AH21" i="3"/>
  <c r="AI10" i="3"/>
  <c r="AI23" i="3" s="1"/>
  <c r="AH10" i="3"/>
  <c r="AH23" i="3" s="1"/>
  <c r="AH27" i="3" s="1"/>
  <c r="AJ22" i="1"/>
  <c r="AI22" i="1"/>
  <c r="AH22" i="1"/>
  <c r="AI11" i="1"/>
  <c r="AI24" i="1" s="1"/>
  <c r="AH11" i="1"/>
  <c r="AH24" i="1" s="1"/>
  <c r="AH28" i="1" s="1"/>
  <c r="I63" i="2" l="1"/>
  <c r="R61" i="2"/>
  <c r="R53" i="2"/>
  <c r="AH13" i="3"/>
  <c r="AH14" i="1"/>
  <c r="S53" i="2" l="1"/>
  <c r="S64" i="2" s="1"/>
  <c r="R63" i="2"/>
  <c r="R65" i="2" l="1"/>
  <c r="T65" i="2" s="1"/>
  <c r="R67" i="2"/>
  <c r="T67" i="2" s="1"/>
  <c r="R66" i="2"/>
  <c r="T66" i="2" s="1"/>
</calcChain>
</file>

<file path=xl/sharedStrings.xml><?xml version="1.0" encoding="utf-8"?>
<sst xmlns="http://schemas.openxmlformats.org/spreadsheetml/2006/main" count="374" uniqueCount="122">
  <si>
    <t>KALENDAR ZA ŠKOLSKU GODINU 2016./2017.</t>
  </si>
  <si>
    <t>RUJAN</t>
  </si>
  <si>
    <t>LISTOPAD</t>
  </si>
  <si>
    <t>STUDENI</t>
  </si>
  <si>
    <t>PROSINAC</t>
  </si>
  <si>
    <t>Mjesec</t>
  </si>
  <si>
    <t>Radnih dana</t>
  </si>
  <si>
    <t>Nastavnih dana</t>
  </si>
  <si>
    <t>PO</t>
  </si>
  <si>
    <t>UT</t>
  </si>
  <si>
    <t>SR</t>
  </si>
  <si>
    <t>ČE</t>
  </si>
  <si>
    <t>PE</t>
  </si>
  <si>
    <t>SU</t>
  </si>
  <si>
    <t>NE</t>
  </si>
  <si>
    <t>Rujan</t>
  </si>
  <si>
    <t>Listopad</t>
  </si>
  <si>
    <t>Studeni</t>
  </si>
  <si>
    <t>Prosinac</t>
  </si>
  <si>
    <t>20 radnih dana</t>
  </si>
  <si>
    <t>21 radni dan</t>
  </si>
  <si>
    <t>17 radnih dana</t>
  </si>
  <si>
    <t>I. pol.</t>
  </si>
  <si>
    <t>4 tjedna</t>
  </si>
  <si>
    <t>3 tjedna</t>
  </si>
  <si>
    <t>sub/ned</t>
  </si>
  <si>
    <t>8. listopada - Dan neovisnosti</t>
  </si>
  <si>
    <t>1. studeni - Dan svih svetih</t>
  </si>
  <si>
    <t>25. prosinca - Božić</t>
  </si>
  <si>
    <t>praz</t>
  </si>
  <si>
    <t>1.11.2016</t>
  </si>
  <si>
    <t>26. prosinca - Sv. Stjepan</t>
  </si>
  <si>
    <t>SIJEČANJ</t>
  </si>
  <si>
    <t>VELJAČA</t>
  </si>
  <si>
    <t>OŽUJAK</t>
  </si>
  <si>
    <t>TRAVANJ</t>
  </si>
  <si>
    <t>Siječanj</t>
  </si>
  <si>
    <t>Veljača</t>
  </si>
  <si>
    <t>Ožujak</t>
  </si>
  <si>
    <t>Travanj</t>
  </si>
  <si>
    <t>Svibanj</t>
  </si>
  <si>
    <t>Lipanj</t>
  </si>
  <si>
    <t>kolovoz</t>
  </si>
  <si>
    <t>II. pol.</t>
  </si>
  <si>
    <t>12 radnih dana</t>
  </si>
  <si>
    <t>23 radna dana</t>
  </si>
  <si>
    <t>6. siječnja - Sveta tri kralja</t>
  </si>
  <si>
    <t>16. travnja - Uskrs</t>
  </si>
  <si>
    <t>UK</t>
  </si>
  <si>
    <t>17. travnja - Ukrasni ponedjeljak</t>
  </si>
  <si>
    <t>SVIBANJ</t>
  </si>
  <si>
    <t>LIPANJ</t>
  </si>
  <si>
    <t>Kalendar za školsku godinu 2016./2017.</t>
  </si>
  <si>
    <t>Nastava počinje 5. rujna 2016. godine, a završava 14. lipnja 2017. godine.</t>
  </si>
  <si>
    <t>uk</t>
  </si>
  <si>
    <t>Nastava za učenike završnih razreda srednje škole završava 19. svibnja 2017. godine.</t>
  </si>
  <si>
    <t>Prvo polugodište traje od 5. rujna 2016. godine do 23. prosinca 2016. godine.</t>
  </si>
  <si>
    <t>Zimski odmor učenika počinje 27. prosinca 2016. godine, a završava 13. siječnja 2017.</t>
  </si>
  <si>
    <t>godine.</t>
  </si>
  <si>
    <t>Proljetni odmor počinje 13. travnja 2017. godine, a završava 21. travnja 2017. godine.</t>
  </si>
  <si>
    <t>22 radna dana</t>
  </si>
  <si>
    <t>10 radnih dana</t>
  </si>
  <si>
    <t>Ljetni odmor učenika započinje 16. lipnja 2017. godine.</t>
  </si>
  <si>
    <t>1. svibnja - Praznik rada</t>
  </si>
  <si>
    <t>15. lipnja - Tijelovo</t>
  </si>
  <si>
    <t>22. lipnja - Dan antifašističke borbe</t>
  </si>
  <si>
    <t>25. lipnja - Dan državnosti</t>
  </si>
  <si>
    <r>
      <rPr>
        <b/>
        <sz val="11"/>
        <color rgb="FF000000"/>
        <rFont val="Calibri"/>
        <family val="3"/>
        <charset val="134"/>
      </rPr>
      <t>KALENDAR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ZA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ŠKOLSKU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GODINU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2016./2017.</t>
    </r>
  </si>
  <si>
    <r>
      <rPr>
        <sz val="8"/>
        <color rgb="FF000000"/>
        <rFont val="Calibri"/>
        <family val="3"/>
        <charset val="134"/>
      </rPr>
      <t>Mjesec</t>
    </r>
  </si>
  <si>
    <r>
      <rPr>
        <sz val="8"/>
        <color rgb="FF000000"/>
        <rFont val="Calibri"/>
        <family val="3"/>
        <charset val="134"/>
      </rPr>
      <t>Radnih</t>
    </r>
    <r>
      <rPr>
        <sz val="8"/>
        <color rgb="FF000000"/>
        <rFont val="Calibri"/>
        <family val="2"/>
        <charset val="134"/>
      </rPr>
      <t xml:space="preserve"> </t>
    </r>
    <r>
      <rPr>
        <sz val="8"/>
        <color rgb="FF000000"/>
        <rFont val="Calibri"/>
        <family val="3"/>
        <charset val="134"/>
      </rPr>
      <t>dana</t>
    </r>
  </si>
  <si>
    <r>
      <rPr>
        <sz val="8"/>
        <color rgb="FF000000"/>
        <rFont val="Calibri"/>
        <family val="3"/>
        <charset val="134"/>
      </rPr>
      <t>Rujan</t>
    </r>
  </si>
  <si>
    <r>
      <rPr>
        <sz val="8"/>
        <color rgb="FF000000"/>
        <rFont val="Calibri"/>
        <family val="3"/>
        <charset val="134"/>
      </rPr>
      <t>Listopad</t>
    </r>
  </si>
  <si>
    <r>
      <rPr>
        <sz val="8"/>
        <color rgb="FF000000"/>
        <rFont val="Calibri"/>
        <family val="3"/>
        <charset val="134"/>
      </rPr>
      <t>Studeni</t>
    </r>
  </si>
  <si>
    <r>
      <rPr>
        <sz val="8"/>
        <color rgb="FF000000"/>
        <rFont val="Calibri"/>
        <family val="3"/>
        <charset val="134"/>
      </rPr>
      <t>Prosinac</t>
    </r>
  </si>
  <si>
    <r>
      <t>20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3"/>
        <charset val="134"/>
      </rPr>
      <t>radnih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3"/>
        <charset val="134"/>
      </rPr>
      <t>dana</t>
    </r>
  </si>
  <si>
    <r>
      <t>21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3"/>
        <charset val="134"/>
      </rPr>
      <t>radni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3"/>
        <charset val="134"/>
      </rPr>
      <t>dan</t>
    </r>
  </si>
  <si>
    <r>
      <t>17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3"/>
        <charset val="134"/>
      </rPr>
      <t>radnih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3"/>
        <charset val="134"/>
      </rPr>
      <t>dana</t>
    </r>
  </si>
  <si>
    <r>
      <rPr>
        <sz val="8"/>
        <color rgb="FF000000"/>
        <rFont val="Calibri"/>
        <family val="3"/>
        <charset val="134"/>
      </rPr>
      <t>I.</t>
    </r>
    <r>
      <rPr>
        <sz val="8"/>
        <color rgb="FF000000"/>
        <rFont val="Calibri"/>
        <family val="2"/>
        <charset val="134"/>
      </rPr>
      <t xml:space="preserve"> </t>
    </r>
    <r>
      <rPr>
        <sz val="8"/>
        <color rgb="FF000000"/>
        <rFont val="Calibri"/>
        <family val="3"/>
        <charset val="134"/>
      </rPr>
      <t>pol.</t>
    </r>
  </si>
  <si>
    <r>
      <t>4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3"/>
        <charset val="134"/>
      </rPr>
      <t>tjedna</t>
    </r>
  </si>
  <si>
    <r>
      <t>3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3"/>
        <charset val="134"/>
      </rPr>
      <t>tjedna</t>
    </r>
  </si>
  <si>
    <r>
      <rPr>
        <sz val="11"/>
        <color rgb="FFC00000"/>
        <rFont val="Calibri Light"/>
        <family val="3"/>
        <charset val="134"/>
      </rPr>
      <t>8.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C00000"/>
        <rFont val="Calibri Light"/>
        <family val="3"/>
        <charset val="134"/>
      </rPr>
      <t>listopada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C00000"/>
        <rFont val="Calibri Light"/>
        <family val="3"/>
        <charset val="134"/>
      </rPr>
      <t>-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Dan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neovisnosti</t>
    </r>
  </si>
  <si>
    <r>
      <rPr>
        <b/>
        <sz val="11"/>
        <color rgb="FFC00000"/>
        <rFont val="Calibri"/>
        <family val="3"/>
        <charset val="134"/>
      </rPr>
      <t>1.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C00000"/>
        <rFont val="Calibri"/>
        <family val="3"/>
        <charset val="134"/>
      </rPr>
      <t>studeni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-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Dan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svih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svetih</t>
    </r>
  </si>
  <si>
    <r>
      <rPr>
        <b/>
        <sz val="11"/>
        <color rgb="FFC00000"/>
        <rFont val="Calibri"/>
        <family val="3"/>
        <charset val="134"/>
      </rPr>
      <t>25.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C00000"/>
        <rFont val="Calibri"/>
        <family val="3"/>
        <charset val="134"/>
      </rPr>
      <t>prosinca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3"/>
        <charset val="134"/>
      </rPr>
      <t>-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Božić</t>
    </r>
  </si>
  <si>
    <r>
      <rPr>
        <b/>
        <sz val="11"/>
        <color rgb="FFC00000"/>
        <rFont val="Calibri"/>
        <family val="3"/>
        <charset val="134"/>
      </rPr>
      <t>26.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C00000"/>
        <rFont val="Calibri"/>
        <family val="3"/>
        <charset val="134"/>
      </rPr>
      <t>prosinca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3"/>
        <charset val="134"/>
      </rPr>
      <t>-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Sv.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Stjepan</t>
    </r>
  </si>
  <si>
    <r>
      <rPr>
        <sz val="8"/>
        <color rgb="FF000000"/>
        <rFont val="Calibri"/>
        <family val="3"/>
        <charset val="134"/>
      </rPr>
      <t>Siječanj</t>
    </r>
  </si>
  <si>
    <r>
      <rPr>
        <sz val="8"/>
        <color rgb="FF000000"/>
        <rFont val="Calibri"/>
        <family val="3"/>
        <charset val="134"/>
      </rPr>
      <t>Veljača</t>
    </r>
  </si>
  <si>
    <r>
      <rPr>
        <sz val="8"/>
        <color rgb="FF000000"/>
        <rFont val="Calibri"/>
        <family val="3"/>
        <charset val="134"/>
      </rPr>
      <t>Ožujak</t>
    </r>
  </si>
  <si>
    <r>
      <rPr>
        <sz val="8"/>
        <color rgb="FF000000"/>
        <rFont val="Calibri"/>
        <family val="3"/>
        <charset val="134"/>
      </rPr>
      <t>Travanj</t>
    </r>
  </si>
  <si>
    <r>
      <rPr>
        <sz val="8"/>
        <color rgb="FF000000"/>
        <rFont val="Calibri"/>
        <family val="3"/>
        <charset val="134"/>
      </rPr>
      <t>Svibanj</t>
    </r>
  </si>
  <si>
    <r>
      <rPr>
        <sz val="8"/>
        <color rgb="FF000000"/>
        <rFont val="Calibri"/>
        <family val="3"/>
        <charset val="134"/>
      </rPr>
      <t>Lipanj</t>
    </r>
  </si>
  <si>
    <r>
      <rPr>
        <sz val="8"/>
        <color rgb="FF000000"/>
        <rFont val="Calibri"/>
        <family val="3"/>
        <charset val="134"/>
      </rPr>
      <t>II.</t>
    </r>
    <r>
      <rPr>
        <sz val="8"/>
        <color rgb="FF000000"/>
        <rFont val="Calibri"/>
        <family val="2"/>
        <charset val="134"/>
      </rPr>
      <t xml:space="preserve"> </t>
    </r>
    <r>
      <rPr>
        <sz val="8"/>
        <color rgb="FF000000"/>
        <rFont val="Calibri"/>
        <family val="3"/>
        <charset val="134"/>
      </rPr>
      <t>pol.</t>
    </r>
  </si>
  <si>
    <r>
      <t>12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3"/>
        <charset val="134"/>
      </rPr>
      <t>radnih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3"/>
        <charset val="134"/>
      </rPr>
      <t>dana</t>
    </r>
  </si>
  <si>
    <r>
      <rPr>
        <sz val="11"/>
        <color rgb="FF000000"/>
        <rFont val="Calibri Light"/>
        <family val="3"/>
        <charset val="134"/>
      </rPr>
      <t>20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 Light"/>
        <family val="3"/>
        <charset val="134"/>
      </rPr>
      <t>radnih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 Light"/>
        <family val="3"/>
        <charset val="134"/>
      </rPr>
      <t>dana</t>
    </r>
  </si>
  <si>
    <r>
      <rPr>
        <sz val="11"/>
        <color rgb="FF000000"/>
        <rFont val="Calibri Light"/>
        <family val="3"/>
        <charset val="134"/>
      </rPr>
      <t>23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 Light"/>
        <family val="3"/>
        <charset val="134"/>
      </rPr>
      <t>radna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 Light"/>
        <family val="3"/>
        <charset val="134"/>
      </rPr>
      <t>dana</t>
    </r>
  </si>
  <si>
    <r>
      <rPr>
        <b/>
        <sz val="11"/>
        <color rgb="FFC00000"/>
        <rFont val="Calibri"/>
        <family val="3"/>
        <charset val="134"/>
      </rPr>
      <t>16.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C00000"/>
        <rFont val="Calibri"/>
        <family val="3"/>
        <charset val="134"/>
      </rPr>
      <t>travnja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-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Uskrs</t>
    </r>
  </si>
  <si>
    <r>
      <rPr>
        <b/>
        <sz val="8"/>
        <color rgb="FFC00000"/>
        <rFont val="Calibri"/>
        <family val="3"/>
        <charset val="134"/>
      </rPr>
      <t>UK</t>
    </r>
  </si>
  <si>
    <r>
      <rPr>
        <b/>
        <sz val="11"/>
        <color rgb="FFC00000"/>
        <rFont val="Calibri"/>
        <family val="3"/>
        <charset val="134"/>
      </rPr>
      <t>17.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C00000"/>
        <rFont val="Calibri"/>
        <family val="3"/>
        <charset val="134"/>
      </rPr>
      <t>travnja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-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Ukrasni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ponedjeljak</t>
    </r>
  </si>
  <si>
    <r>
      <t>22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3"/>
        <charset val="134"/>
      </rPr>
      <t>radna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3"/>
        <charset val="134"/>
      </rPr>
      <t>dana</t>
    </r>
  </si>
  <si>
    <r>
      <t>10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3"/>
        <charset val="134"/>
      </rPr>
      <t>radnih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3"/>
        <charset val="134"/>
      </rPr>
      <t>dana</t>
    </r>
  </si>
  <si>
    <r>
      <rPr>
        <b/>
        <sz val="11"/>
        <color rgb="FFC00000"/>
        <rFont val="Calibri"/>
        <family val="3"/>
        <charset val="134"/>
      </rPr>
      <t>1.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C00000"/>
        <rFont val="Calibri"/>
        <family val="3"/>
        <charset val="134"/>
      </rPr>
      <t>svibnja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-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Praznik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rada</t>
    </r>
  </si>
  <si>
    <r>
      <rPr>
        <b/>
        <sz val="11"/>
        <color rgb="FFC00000"/>
        <rFont val="Calibri"/>
        <family val="3"/>
        <charset val="134"/>
      </rPr>
      <t>15.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C00000"/>
        <rFont val="Calibri"/>
        <family val="3"/>
        <charset val="134"/>
      </rPr>
      <t>lipnja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-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Tijelovo</t>
    </r>
  </si>
  <si>
    <r>
      <rPr>
        <b/>
        <sz val="11"/>
        <color rgb="FFC00000"/>
        <rFont val="Calibri"/>
        <family val="3"/>
        <charset val="134"/>
      </rPr>
      <t>22.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C00000"/>
        <rFont val="Calibri"/>
        <family val="3"/>
        <charset val="134"/>
      </rPr>
      <t>lipnja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-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Dan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antifašističke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borbe</t>
    </r>
  </si>
  <si>
    <r>
      <rPr>
        <b/>
        <sz val="11"/>
        <color rgb="FFC00000"/>
        <rFont val="Calibri"/>
        <family val="3"/>
        <charset val="134"/>
      </rPr>
      <t>25.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C00000"/>
        <rFont val="Calibri"/>
        <family val="3"/>
        <charset val="134"/>
      </rPr>
      <t>lipnja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-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Dan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3"/>
        <charset val="134"/>
      </rPr>
      <t>državnosti</t>
    </r>
  </si>
  <si>
    <t>1. polugodište</t>
  </si>
  <si>
    <t>ČET</t>
  </si>
  <si>
    <t>PET</t>
  </si>
  <si>
    <t>SUB</t>
  </si>
  <si>
    <t>NED</t>
  </si>
  <si>
    <t>2. polugodište</t>
  </si>
  <si>
    <t>nastavni dani</t>
  </si>
  <si>
    <t>ukupno</t>
  </si>
  <si>
    <t>UKUPNO</t>
  </si>
  <si>
    <t>GO</t>
  </si>
  <si>
    <t>Dana</t>
  </si>
  <si>
    <t>Sati</t>
  </si>
  <si>
    <t>Tjedana</t>
  </si>
  <si>
    <t>UV</t>
  </si>
  <si>
    <t>27.,30.</t>
  </si>
  <si>
    <t>produžna:14.-26.</t>
  </si>
  <si>
    <t>svjedodžbe:29.</t>
  </si>
  <si>
    <r>
      <rPr>
        <b/>
        <sz val="12"/>
        <color rgb="FF000000"/>
        <rFont val="Calibri"/>
        <family val="3"/>
        <charset val="134"/>
      </rPr>
      <t>KALENDAR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rgb="FF000000"/>
        <rFont val="Calibri"/>
        <family val="3"/>
        <charset val="134"/>
      </rPr>
      <t>ZA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rgb="FF000000"/>
        <rFont val="Calibri"/>
        <family val="3"/>
        <charset val="134"/>
      </rPr>
      <t>ŠKOLSKU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rgb="FF000000"/>
        <rFont val="Calibri"/>
        <family val="3"/>
        <charset val="134"/>
      </rPr>
      <t>GODINU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rgb="FF000000"/>
        <rFont val="Calibri"/>
        <family val="3"/>
        <charset val="134"/>
      </rPr>
      <t>2016./2017.</t>
    </r>
  </si>
  <si>
    <r>
      <rPr>
        <sz val="12"/>
        <color rgb="FFFF0000"/>
        <rFont val="Calibri"/>
        <family val="2"/>
        <charset val="238"/>
        <scheme val="minor"/>
      </rPr>
      <t>neradni dani</t>
    </r>
    <r>
      <rPr>
        <sz val="12"/>
        <color theme="1"/>
        <rFont val="Calibri"/>
        <family val="2"/>
        <charset val="238"/>
        <scheme val="minor"/>
      </rPr>
      <t xml:space="preserve"> i </t>
    </r>
    <r>
      <rPr>
        <sz val="12"/>
        <color rgb="FF009900"/>
        <rFont val="Calibri"/>
        <family val="2"/>
        <charset val="238"/>
        <scheme val="minor"/>
      </rPr>
      <t>nenastavni radni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</si>
</sst>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"/>
  </numFmts>
  <fonts count="56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3"/>
      <charset val="134"/>
    </font>
    <font>
      <sz val="10"/>
      <color rgb="FF000000"/>
      <name val="Calibri"/>
      <family val="3"/>
      <charset val="134"/>
    </font>
    <font>
      <sz val="11"/>
      <color rgb="FF000000"/>
      <name val="Calibri Light"/>
      <family val="3"/>
      <charset val="134"/>
    </font>
    <font>
      <sz val="8"/>
      <color rgb="FF000000"/>
      <name val="Calibri"/>
      <family val="3"/>
      <charset val="134"/>
    </font>
    <font>
      <b/>
      <sz val="11"/>
      <color rgb="FF44546A"/>
      <name val="Calibri"/>
      <family val="3"/>
      <charset val="134"/>
    </font>
    <font>
      <sz val="11"/>
      <color rgb="FF7F7F7F"/>
      <name val="Calibri"/>
      <family val="3"/>
      <charset val="134"/>
    </font>
    <font>
      <sz val="11"/>
      <color rgb="FFFF0000"/>
      <name val="Calibri"/>
      <family val="3"/>
      <charset val="134"/>
    </font>
    <font>
      <sz val="11"/>
      <color rgb="FF5B9BD5"/>
      <name val="Calibri"/>
      <family val="3"/>
      <charset val="134"/>
    </font>
    <font>
      <sz val="11"/>
      <color rgb="FF2F75B5"/>
      <name val="Calibri"/>
      <family val="3"/>
      <charset val="134"/>
    </font>
    <font>
      <b/>
      <sz val="11"/>
      <color rgb="FFC00000"/>
      <name val="Calibri"/>
      <family val="3"/>
      <charset val="134"/>
    </font>
    <font>
      <b/>
      <sz val="11"/>
      <name val="Calibri"/>
      <family val="3"/>
      <charset val="134"/>
    </font>
    <font>
      <b/>
      <sz val="11"/>
      <color rgb="FFFF0000"/>
      <name val="Calibri"/>
      <family val="3"/>
      <charset val="134"/>
    </font>
    <font>
      <sz val="11"/>
      <name val="Calibri"/>
      <family val="3"/>
      <charset val="134"/>
    </font>
    <font>
      <b/>
      <sz val="11"/>
      <color rgb="FFFFFFFF"/>
      <name val="Calibri"/>
      <family val="3"/>
      <charset val="134"/>
    </font>
    <font>
      <sz val="11"/>
      <color rgb="FF44546A"/>
      <name val="Calibri"/>
      <family val="3"/>
      <charset val="134"/>
    </font>
    <font>
      <sz val="11"/>
      <color rgb="FFFF0000"/>
      <name val="Calibri"/>
      <family val="2"/>
      <charset val="238"/>
    </font>
    <font>
      <sz val="11"/>
      <color rgb="FFC00000"/>
      <name val="Calibri"/>
      <family val="3"/>
      <charset val="134"/>
    </font>
    <font>
      <b/>
      <sz val="8"/>
      <color rgb="FFC00000"/>
      <name val="Calibri"/>
      <family val="3"/>
      <charset val="134"/>
    </font>
    <font>
      <sz val="11"/>
      <color rgb="FFFFFFFF"/>
      <name val="Calibri Light"/>
      <family val="3"/>
      <charset val="134"/>
    </font>
    <font>
      <sz val="11"/>
      <color rgb="FFC00000"/>
      <name val="Calibri"/>
      <family val="2"/>
      <charset val="238"/>
    </font>
    <font>
      <sz val="11"/>
      <name val="Calibri"/>
      <family val="2"/>
      <charset val="238"/>
    </font>
    <font>
      <sz val="11"/>
      <color rgb="FF44546A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5B9BD5"/>
      <name val="Calibri"/>
      <family val="2"/>
      <charset val="238"/>
    </font>
    <font>
      <b/>
      <sz val="11"/>
      <color rgb="FF000000"/>
      <name val="Calibri"/>
      <family val="3"/>
      <charset val="134"/>
    </font>
    <font>
      <sz val="11"/>
      <color theme="1"/>
      <name val="Calibri"/>
      <family val="2"/>
      <charset val="134"/>
    </font>
    <font>
      <sz val="8"/>
      <color rgb="FF000000"/>
      <name val="Calibri"/>
      <family val="2"/>
      <charset val="134"/>
    </font>
    <font>
      <sz val="11"/>
      <color rgb="FFC00000"/>
      <name val="Calibri Light"/>
      <family val="3"/>
      <charset val="134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3"/>
      <charset val="134"/>
    </font>
    <font>
      <b/>
      <sz val="12"/>
      <color rgb="FF000000"/>
      <name val="Calibri"/>
      <family val="3"/>
      <charset val="134"/>
    </font>
    <font>
      <sz val="12"/>
      <color rgb="FF000000"/>
      <name val="Calibri Light"/>
      <family val="3"/>
      <charset val="134"/>
    </font>
    <font>
      <sz val="12"/>
      <color theme="1"/>
      <name val="Calibri"/>
      <family val="2"/>
      <charset val="134"/>
    </font>
    <font>
      <b/>
      <sz val="12"/>
      <color rgb="FF44546A"/>
      <name val="Calibri"/>
      <family val="3"/>
      <charset val="134"/>
    </font>
    <font>
      <sz val="12"/>
      <color rgb="FF7F7F7F"/>
      <name val="Calibri"/>
      <family val="3"/>
      <charset val="134"/>
    </font>
    <font>
      <sz val="12"/>
      <color rgb="FFFF0000"/>
      <name val="Calibri"/>
      <family val="3"/>
      <charset val="134"/>
    </font>
    <font>
      <b/>
      <sz val="12"/>
      <name val="Calibri"/>
      <family val="3"/>
      <charset val="134"/>
    </font>
    <font>
      <sz val="12"/>
      <color rgb="FF5B9BD5"/>
      <name val="Calibri"/>
      <family val="3"/>
      <charset val="134"/>
    </font>
    <font>
      <sz val="12"/>
      <color theme="1"/>
      <name val="Calibri"/>
      <family val="3"/>
      <charset val="134"/>
    </font>
    <font>
      <sz val="12"/>
      <color rgb="FF44546A"/>
      <name val="Calibri"/>
      <family val="3"/>
      <charset val="134"/>
    </font>
    <font>
      <b/>
      <sz val="12"/>
      <color rgb="FFFF0000"/>
      <name val="Calibri"/>
      <family val="3"/>
      <charset val="134"/>
    </font>
    <font>
      <sz val="12"/>
      <color rgb="FF2F75B5"/>
      <name val="Calibri"/>
      <family val="3"/>
      <charset val="134"/>
    </font>
    <font>
      <b/>
      <sz val="12"/>
      <color rgb="FFC00000"/>
      <name val="Calibri"/>
      <family val="3"/>
      <charset val="134"/>
    </font>
    <font>
      <sz val="12"/>
      <color rgb="FF44546A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name val="Calibri"/>
      <family val="3"/>
      <charset val="134"/>
    </font>
    <font>
      <sz val="12"/>
      <color rgb="FFFF0000"/>
      <name val="Calibri"/>
      <family val="2"/>
      <charset val="238"/>
    </font>
    <font>
      <sz val="12"/>
      <color rgb="FFC00000"/>
      <name val="Calibri"/>
      <family val="3"/>
      <charset val="134"/>
    </font>
    <font>
      <sz val="12"/>
      <name val="Calibri"/>
      <family val="2"/>
      <charset val="238"/>
    </font>
    <font>
      <sz val="12"/>
      <color rgb="FF5B9BD5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990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164" fontId="4" fillId="0" borderId="1" xfId="0" applyNumberFormat="1" applyFont="1" applyFill="1" applyBorder="1" applyAlignment="1">
      <alignment horizontal="left" vertical="top"/>
    </xf>
    <xf numFmtId="164" fontId="6" fillId="0" borderId="7" xfId="0" applyNumberFormat="1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left" vertical="top"/>
    </xf>
    <xf numFmtId="164" fontId="1" fillId="0" borderId="0" xfId="0" applyNumberFormat="1" applyFont="1" applyFill="1" applyBorder="1" applyAlignment="1">
      <alignment horizontal="left" vertical="top"/>
    </xf>
    <xf numFmtId="164" fontId="7" fillId="0" borderId="8" xfId="0" applyNumberFormat="1" applyFont="1" applyFill="1" applyBorder="1" applyAlignment="1">
      <alignment horizontal="left" vertical="top"/>
    </xf>
    <xf numFmtId="164" fontId="7" fillId="0" borderId="6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/>
    </xf>
    <xf numFmtId="164" fontId="8" fillId="0" borderId="7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/>
    </xf>
    <xf numFmtId="164" fontId="9" fillId="0" borderId="7" xfId="0" applyNumberFormat="1" applyFont="1" applyFill="1" applyBorder="1" applyAlignment="1">
      <alignment horizontal="left" vertical="top"/>
    </xf>
    <xf numFmtId="164" fontId="10" fillId="0" borderId="9" xfId="0" applyNumberFormat="1" applyFont="1" applyFill="1" applyBorder="1" applyAlignment="1">
      <alignment horizontal="left" vertical="top"/>
    </xf>
    <xf numFmtId="0" fontId="11" fillId="0" borderId="7" xfId="0" applyNumberFormat="1" applyFont="1" applyFill="1" applyBorder="1" applyAlignment="1">
      <alignment horizontal="left" vertical="top"/>
    </xf>
    <xf numFmtId="164" fontId="7" fillId="0" borderId="10" xfId="0" applyNumberFormat="1" applyFont="1" applyFill="1" applyBorder="1" applyAlignment="1">
      <alignment horizontal="left" vertical="top"/>
    </xf>
    <xf numFmtId="164" fontId="7" fillId="0" borderId="11" xfId="0" applyNumberFormat="1" applyFont="1" applyFill="1" applyBorder="1" applyAlignment="1">
      <alignment horizontal="left" vertical="top"/>
    </xf>
    <xf numFmtId="164" fontId="1" fillId="0" borderId="7" xfId="0" applyNumberFormat="1" applyFont="1" applyFill="1" applyBorder="1" applyAlignment="1">
      <alignment horizontal="left" vertical="top"/>
    </xf>
    <xf numFmtId="164" fontId="12" fillId="0" borderId="9" xfId="0" applyNumberFormat="1" applyFont="1" applyFill="1" applyBorder="1" applyAlignment="1">
      <alignment horizontal="left" vertical="top"/>
    </xf>
    <xf numFmtId="164" fontId="7" fillId="0" borderId="12" xfId="0" applyNumberFormat="1" applyFont="1" applyFill="1" applyBorder="1" applyAlignment="1">
      <alignment horizontal="left" vertical="top"/>
    </xf>
    <xf numFmtId="164" fontId="7" fillId="0" borderId="13" xfId="0" applyNumberFormat="1" applyFont="1" applyFill="1" applyBorder="1" applyAlignment="1">
      <alignment horizontal="left" vertical="top"/>
    </xf>
    <xf numFmtId="0" fontId="13" fillId="0" borderId="0" xfId="0" applyNumberFormat="1" applyFont="1" applyFill="1" applyBorder="1" applyAlignment="1">
      <alignment horizontal="left" vertical="top"/>
    </xf>
    <xf numFmtId="0" fontId="12" fillId="0" borderId="9" xfId="0" applyNumberFormat="1" applyFont="1" applyFill="1" applyBorder="1" applyAlignment="1">
      <alignment horizontal="left" vertical="top"/>
    </xf>
    <xf numFmtId="164" fontId="14" fillId="0" borderId="0" xfId="0" applyNumberFormat="1" applyFont="1" applyFill="1" applyBorder="1" applyAlignment="1">
      <alignment horizontal="left" vertical="top"/>
    </xf>
    <xf numFmtId="164" fontId="1" fillId="0" borderId="14" xfId="0" applyNumberFormat="1" applyFont="1" applyFill="1" applyBorder="1" applyAlignment="1">
      <alignment horizontal="left" vertical="top"/>
    </xf>
    <xf numFmtId="164" fontId="1" fillId="0" borderId="15" xfId="0" applyNumberFormat="1" applyFont="1" applyFill="1" applyBorder="1" applyAlignment="1">
      <alignment horizontal="left" vertical="top"/>
    </xf>
    <xf numFmtId="164" fontId="15" fillId="0" borderId="15" xfId="0" applyNumberFormat="1" applyFont="1" applyFill="1" applyBorder="1" applyAlignment="1">
      <alignment horizontal="left" vertical="top"/>
    </xf>
    <xf numFmtId="164" fontId="7" fillId="0" borderId="16" xfId="0" applyNumberFormat="1" applyFont="1" applyFill="1" applyBorder="1" applyAlignment="1">
      <alignment horizontal="left" vertical="top"/>
    </xf>
    <xf numFmtId="164" fontId="8" fillId="0" borderId="15" xfId="0" applyNumberFormat="1" applyFont="1" applyFill="1" applyBorder="1" applyAlignment="1">
      <alignment horizontal="left" vertical="top"/>
    </xf>
    <xf numFmtId="164" fontId="16" fillId="0" borderId="9" xfId="0" applyNumberFormat="1" applyFont="1" applyFill="1" applyBorder="1" applyAlignment="1">
      <alignment horizontal="left" vertical="top"/>
    </xf>
    <xf numFmtId="164" fontId="17" fillId="0" borderId="17" xfId="0" applyNumberFormat="1" applyFont="1" applyFill="1" applyBorder="1" applyAlignment="1">
      <alignment horizontal="left" vertical="top"/>
    </xf>
    <xf numFmtId="164" fontId="15" fillId="0" borderId="0" xfId="0" applyNumberFormat="1" applyFont="1" applyFill="1" applyBorder="1" applyAlignment="1">
      <alignment horizontal="left" vertical="top"/>
    </xf>
    <xf numFmtId="164" fontId="7" fillId="0" borderId="15" xfId="0" applyNumberFormat="1" applyFont="1" applyFill="1" applyBorder="1" applyAlignment="1">
      <alignment horizontal="left" vertical="top"/>
    </xf>
    <xf numFmtId="164" fontId="18" fillId="0" borderId="1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164" fontId="17" fillId="0" borderId="18" xfId="0" applyNumberFormat="1" applyFont="1" applyFill="1" applyBorder="1" applyAlignment="1">
      <alignment horizontal="left" vertical="top"/>
    </xf>
    <xf numFmtId="164" fontId="17" fillId="0" borderId="19" xfId="0" applyNumberFormat="1" applyFont="1" applyFill="1" applyBorder="1" applyAlignment="1">
      <alignment horizontal="left" vertical="top"/>
    </xf>
    <xf numFmtId="0" fontId="7" fillId="0" borderId="20" xfId="0" applyNumberFormat="1" applyFont="1" applyFill="1" applyBorder="1" applyAlignment="1">
      <alignment horizontal="left" vertical="top"/>
    </xf>
    <xf numFmtId="164" fontId="17" fillId="0" borderId="21" xfId="0" applyNumberFormat="1" applyFont="1" applyFill="1" applyBorder="1" applyAlignment="1">
      <alignment horizontal="left" vertical="top"/>
    </xf>
    <xf numFmtId="164" fontId="17" fillId="0" borderId="22" xfId="0" applyNumberFormat="1" applyFont="1" applyFill="1" applyBorder="1" applyAlignment="1">
      <alignment horizontal="left" vertical="top"/>
    </xf>
    <xf numFmtId="0" fontId="20" fillId="0" borderId="22" xfId="0" applyNumberFormat="1" applyFont="1" applyFill="1" applyBorder="1" applyAlignment="1">
      <alignment horizontal="left" vertical="top"/>
    </xf>
    <xf numFmtId="164" fontId="17" fillId="0" borderId="23" xfId="0" applyNumberFormat="1" applyFont="1" applyFill="1" applyBorder="1" applyAlignment="1">
      <alignment horizontal="left" vertical="top"/>
    </xf>
    <xf numFmtId="164" fontId="12" fillId="0" borderId="0" xfId="0" applyNumberFormat="1" applyFont="1" applyFill="1" applyBorder="1" applyAlignment="1">
      <alignment horizontal="left" vertical="top"/>
    </xf>
    <xf numFmtId="0" fontId="17" fillId="0" borderId="20" xfId="0" applyNumberFormat="1" applyFont="1" applyFill="1" applyBorder="1" applyAlignment="1">
      <alignment horizontal="left" vertical="top"/>
    </xf>
    <xf numFmtId="164" fontId="17" fillId="0" borderId="24" xfId="0" applyNumberFormat="1" applyFont="1" applyFill="1" applyBorder="1" applyAlignment="1">
      <alignment horizontal="left" vertical="top"/>
    </xf>
    <xf numFmtId="164" fontId="17" fillId="0" borderId="25" xfId="0" applyNumberFormat="1" applyFont="1" applyFill="1" applyBorder="1" applyAlignment="1">
      <alignment horizontal="left" vertical="top"/>
    </xf>
    <xf numFmtId="164" fontId="8" fillId="0" borderId="16" xfId="0" applyNumberFormat="1" applyFont="1" applyFill="1" applyBorder="1" applyAlignment="1">
      <alignment horizontal="left" vertical="top"/>
    </xf>
    <xf numFmtId="164" fontId="21" fillId="0" borderId="12" xfId="0" applyNumberFormat="1" applyFont="1" applyFill="1" applyBorder="1" applyAlignment="1">
      <alignment horizontal="left" vertical="top"/>
    </xf>
    <xf numFmtId="164" fontId="1" fillId="0" borderId="26" xfId="0" applyNumberFormat="1" applyFont="1" applyFill="1" applyBorder="1" applyAlignment="1">
      <alignment horizontal="left" vertical="top"/>
    </xf>
    <xf numFmtId="164" fontId="1" fillId="0" borderId="13" xfId="0" applyNumberFormat="1" applyFont="1" applyFill="1" applyBorder="1" applyAlignment="1">
      <alignment horizontal="left" vertical="top"/>
    </xf>
    <xf numFmtId="164" fontId="15" fillId="0" borderId="16" xfId="0" applyNumberFormat="1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/>
    </xf>
    <xf numFmtId="0" fontId="22" fillId="0" borderId="2" xfId="0" applyFont="1" applyFill="1" applyBorder="1" applyAlignment="1">
      <alignment horizontal="left" vertical="top"/>
    </xf>
    <xf numFmtId="0" fontId="22" fillId="0" borderId="3" xfId="0" applyFont="1" applyFill="1" applyBorder="1" applyAlignment="1">
      <alignment horizontal="left" vertical="top"/>
    </xf>
    <xf numFmtId="0" fontId="22" fillId="0" borderId="5" xfId="0" applyFont="1" applyFill="1" applyBorder="1" applyAlignment="1">
      <alignment horizontal="left" vertical="top"/>
    </xf>
    <xf numFmtId="0" fontId="22" fillId="0" borderId="6" xfId="0" applyFont="1" applyFill="1" applyBorder="1" applyAlignment="1">
      <alignment horizontal="left" vertical="top"/>
    </xf>
    <xf numFmtId="0" fontId="16" fillId="0" borderId="7" xfId="0" applyNumberFormat="1" applyFont="1" applyFill="1" applyBorder="1" applyAlignment="1">
      <alignment horizontal="left" vertical="top"/>
    </xf>
    <xf numFmtId="164" fontId="23" fillId="0" borderId="0" xfId="0" applyNumberFormat="1" applyFont="1" applyFill="1" applyBorder="1" applyAlignment="1">
      <alignment horizontal="left" vertical="top"/>
    </xf>
    <xf numFmtId="164" fontId="16" fillId="0" borderId="18" xfId="0" applyNumberFormat="1" applyFont="1" applyFill="1" applyBorder="1" applyAlignment="1">
      <alignment horizontal="left" vertical="top"/>
    </xf>
    <xf numFmtId="164" fontId="16" fillId="0" borderId="27" xfId="0" applyNumberFormat="1" applyFont="1" applyFill="1" applyBorder="1" applyAlignment="1">
      <alignment horizontal="left" vertical="top"/>
    </xf>
    <xf numFmtId="164" fontId="7" fillId="0" borderId="18" xfId="0" applyNumberFormat="1" applyFont="1" applyFill="1" applyBorder="1" applyAlignment="1">
      <alignment horizontal="left" vertical="top"/>
    </xf>
    <xf numFmtId="164" fontId="7" fillId="0" borderId="27" xfId="0" applyNumberFormat="1" applyFont="1" applyFill="1" applyBorder="1" applyAlignment="1">
      <alignment horizontal="left" vertical="top"/>
    </xf>
    <xf numFmtId="164" fontId="23" fillId="0" borderId="7" xfId="0" applyNumberFormat="1" applyFont="1" applyFill="1" applyBorder="1" applyAlignment="1">
      <alignment horizontal="left" vertical="top"/>
    </xf>
    <xf numFmtId="164" fontId="16" fillId="0" borderId="28" xfId="0" applyNumberFormat="1" applyFont="1" applyFill="1" applyBorder="1" applyAlignment="1">
      <alignment horizontal="left" vertical="top"/>
    </xf>
    <xf numFmtId="164" fontId="16" fillId="0" borderId="29" xfId="0" applyNumberFormat="1" applyFont="1" applyFill="1" applyBorder="1" applyAlignment="1">
      <alignment horizontal="left" vertical="top"/>
    </xf>
    <xf numFmtId="164" fontId="7" fillId="0" borderId="28" xfId="0" applyNumberFormat="1" applyFont="1" applyFill="1" applyBorder="1" applyAlignment="1">
      <alignment horizontal="left" vertical="top"/>
    </xf>
    <xf numFmtId="164" fontId="7" fillId="0" borderId="29" xfId="0" applyNumberFormat="1" applyFont="1" applyFill="1" applyBorder="1" applyAlignment="1">
      <alignment horizontal="left" vertical="top"/>
    </xf>
    <xf numFmtId="164" fontId="24" fillId="0" borderId="0" xfId="0" applyNumberFormat="1" applyFont="1" applyFill="1" applyBorder="1" applyAlignment="1">
      <alignment horizontal="left" vertical="top"/>
    </xf>
    <xf numFmtId="164" fontId="17" fillId="0" borderId="30" xfId="0" applyNumberFormat="1" applyFont="1" applyFill="1" applyBorder="1" applyAlignment="1">
      <alignment horizontal="left" vertical="top"/>
    </xf>
    <xf numFmtId="164" fontId="16" fillId="0" borderId="21" xfId="0" applyNumberFormat="1" applyFont="1" applyFill="1" applyBorder="1" applyAlignment="1">
      <alignment horizontal="left" vertical="top"/>
    </xf>
    <xf numFmtId="164" fontId="16" fillId="0" borderId="23" xfId="0" applyNumberFormat="1" applyFont="1" applyFill="1" applyBorder="1" applyAlignment="1">
      <alignment horizontal="left" vertical="top"/>
    </xf>
    <xf numFmtId="164" fontId="17" fillId="0" borderId="20" xfId="0" applyNumberFormat="1" applyFont="1" applyFill="1" applyBorder="1" applyAlignment="1">
      <alignment horizontal="left" vertical="top"/>
    </xf>
    <xf numFmtId="164" fontId="17" fillId="0" borderId="27" xfId="0" applyNumberFormat="1" applyFont="1" applyFill="1" applyBorder="1" applyAlignment="1">
      <alignment horizontal="left" vertical="top"/>
    </xf>
    <xf numFmtId="164" fontId="7" fillId="0" borderId="22" xfId="0" applyNumberFormat="1" applyFont="1" applyFill="1" applyBorder="1" applyAlignment="1">
      <alignment horizontal="left" vertical="top"/>
    </xf>
    <xf numFmtId="164" fontId="7" fillId="0" borderId="20" xfId="0" applyNumberFormat="1" applyFont="1" applyFill="1" applyBorder="1" applyAlignment="1">
      <alignment horizontal="left" vertical="top"/>
    </xf>
    <xf numFmtId="164" fontId="23" fillId="0" borderId="14" xfId="0" applyNumberFormat="1" applyFont="1" applyFill="1" applyBorder="1" applyAlignment="1">
      <alignment horizontal="left" vertical="top"/>
    </xf>
    <xf numFmtId="164" fontId="23" fillId="0" borderId="15" xfId="0" applyNumberFormat="1" applyFont="1" applyFill="1" applyBorder="1" applyAlignment="1">
      <alignment horizontal="left" vertical="top"/>
    </xf>
    <xf numFmtId="164" fontId="25" fillId="0" borderId="15" xfId="0" applyNumberFormat="1" applyFont="1" applyFill="1" applyBorder="1" applyAlignment="1">
      <alignment horizontal="left" vertical="top"/>
    </xf>
    <xf numFmtId="164" fontId="25" fillId="0" borderId="16" xfId="0" applyNumberFormat="1" applyFont="1" applyFill="1" applyBorder="1" applyAlignment="1">
      <alignment horizontal="left" vertical="top"/>
    </xf>
    <xf numFmtId="164" fontId="17" fillId="0" borderId="0" xfId="0" applyNumberFormat="1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horizontal="left" vertical="top"/>
    </xf>
    <xf numFmtId="164" fontId="21" fillId="0" borderId="0" xfId="0" applyNumberFormat="1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16" fillId="0" borderId="0" xfId="0" applyNumberFormat="1" applyFont="1" applyFill="1" applyBorder="1" applyAlignment="1">
      <alignment horizontal="left" vertical="top"/>
    </xf>
    <xf numFmtId="164" fontId="16" fillId="0" borderId="0" xfId="0" applyNumberFormat="1" applyFont="1" applyFill="1" applyBorder="1" applyAlignment="1">
      <alignment horizontal="left" vertical="top"/>
    </xf>
    <xf numFmtId="164" fontId="25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0" fontId="4" fillId="0" borderId="0" xfId="0" applyFont="1" applyFill="1" applyBorder="1" applyAlignment="1">
      <alignment horizontal="left" vertical="top"/>
    </xf>
    <xf numFmtId="164" fontId="0" fillId="0" borderId="0" xfId="0" applyNumberFormat="1"/>
    <xf numFmtId="0" fontId="3" fillId="0" borderId="0" xfId="0" applyFont="1" applyFill="1" applyBorder="1" applyAlignment="1">
      <alignment horizontal="left" vertical="top" shrinkToFit="1"/>
    </xf>
    <xf numFmtId="0" fontId="27" fillId="0" borderId="0" xfId="0" applyFont="1" applyFill="1" applyBorder="1" applyAlignment="1">
      <alignment horizontal="left" vertical="top" shrinkToFit="1"/>
    </xf>
    <xf numFmtId="0" fontId="30" fillId="0" borderId="0" xfId="0" applyFont="1"/>
    <xf numFmtId="0" fontId="31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left" vertical="top"/>
    </xf>
    <xf numFmtId="0" fontId="30" fillId="0" borderId="0" xfId="0" applyFont="1" applyAlignment="1">
      <alignment horizontal="left" vertical="top"/>
    </xf>
    <xf numFmtId="0" fontId="31" fillId="6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left" vertical="top" shrinkToFit="1"/>
    </xf>
    <xf numFmtId="0" fontId="34" fillId="0" borderId="0" xfId="0" applyFont="1" applyFill="1" applyBorder="1" applyAlignment="1">
      <alignment horizontal="left" vertical="top" shrinkToFit="1"/>
    </xf>
    <xf numFmtId="0" fontId="30" fillId="0" borderId="0" xfId="0" applyFont="1" applyBorder="1"/>
    <xf numFmtId="0" fontId="30" fillId="6" borderId="0" xfId="0" applyFont="1" applyFill="1" applyBorder="1"/>
    <xf numFmtId="0" fontId="35" fillId="0" borderId="2" xfId="0" applyFont="1" applyFill="1" applyBorder="1" applyAlignment="1">
      <alignment horizontal="left" vertical="top"/>
    </xf>
    <xf numFmtId="0" fontId="35" fillId="0" borderId="3" xfId="0" applyFont="1" applyFill="1" applyBorder="1" applyAlignment="1">
      <alignment horizontal="left" vertical="top"/>
    </xf>
    <xf numFmtId="0" fontId="35" fillId="0" borderId="4" xfId="0" applyFont="1" applyFill="1" applyBorder="1" applyAlignment="1">
      <alignment horizontal="left" vertical="top"/>
    </xf>
    <xf numFmtId="0" fontId="35" fillId="6" borderId="0" xfId="0" applyFont="1" applyFill="1" applyBorder="1" applyAlignment="1">
      <alignment horizontal="left" vertical="top"/>
    </xf>
    <xf numFmtId="164" fontId="36" fillId="0" borderId="7" xfId="0" applyNumberFormat="1" applyFont="1" applyFill="1" applyBorder="1" applyAlignment="1">
      <alignment horizontal="left" vertical="top"/>
    </xf>
    <xf numFmtId="164" fontId="36" fillId="0" borderId="0" xfId="0" applyNumberFormat="1" applyFont="1" applyFill="1" applyBorder="1" applyAlignment="1">
      <alignment horizontal="left" vertical="top"/>
    </xf>
    <xf numFmtId="164" fontId="31" fillId="4" borderId="0" xfId="0" applyNumberFormat="1" applyFont="1" applyFill="1" applyBorder="1" applyAlignment="1">
      <alignment horizontal="left" vertical="top"/>
    </xf>
    <xf numFmtId="164" fontId="37" fillId="0" borderId="8" xfId="0" applyNumberFormat="1" applyFont="1" applyFill="1" applyBorder="1" applyAlignment="1">
      <alignment horizontal="left" vertical="top"/>
    </xf>
    <xf numFmtId="164" fontId="37" fillId="0" borderId="6" xfId="0" applyNumberFormat="1" applyFont="1" applyFill="1" applyBorder="1" applyAlignment="1">
      <alignment horizontal="left" vertical="top"/>
    </xf>
    <xf numFmtId="164" fontId="37" fillId="6" borderId="0" xfId="0" applyNumberFormat="1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 vertical="top"/>
    </xf>
    <xf numFmtId="0" fontId="38" fillId="0" borderId="7" xfId="0" applyNumberFormat="1" applyFont="1" applyFill="1" applyBorder="1" applyAlignment="1">
      <alignment horizontal="left" vertical="top"/>
    </xf>
    <xf numFmtId="164" fontId="31" fillId="0" borderId="0" xfId="0" applyNumberFormat="1" applyFont="1" applyFill="1" applyBorder="1" applyAlignment="1">
      <alignment horizontal="left" vertical="top"/>
    </xf>
    <xf numFmtId="164" fontId="37" fillId="0" borderId="10" xfId="0" applyNumberFormat="1" applyFont="1" applyFill="1" applyBorder="1" applyAlignment="1">
      <alignment horizontal="left" vertical="top"/>
    </xf>
    <xf numFmtId="164" fontId="37" fillId="0" borderId="11" xfId="0" applyNumberFormat="1" applyFont="1" applyFill="1" applyBorder="1" applyAlignment="1">
      <alignment horizontal="left" vertical="top"/>
    </xf>
    <xf numFmtId="164" fontId="39" fillId="0" borderId="7" xfId="0" applyNumberFormat="1" applyFont="1" applyFill="1" applyBorder="1" applyAlignment="1">
      <alignment horizontal="left" vertical="top"/>
    </xf>
    <xf numFmtId="164" fontId="39" fillId="0" borderId="0" xfId="0" applyNumberFormat="1" applyFont="1" applyFill="1" applyBorder="1" applyAlignment="1">
      <alignment horizontal="left" vertical="top"/>
    </xf>
    <xf numFmtId="164" fontId="31" fillId="2" borderId="7" xfId="0" applyNumberFormat="1" applyFont="1" applyFill="1" applyBorder="1" applyAlignment="1">
      <alignment horizontal="left" vertical="top"/>
    </xf>
    <xf numFmtId="164" fontId="31" fillId="2" borderId="0" xfId="0" applyNumberFormat="1" applyFont="1" applyFill="1" applyBorder="1" applyAlignment="1">
      <alignment horizontal="left" vertical="top"/>
    </xf>
    <xf numFmtId="164" fontId="40" fillId="6" borderId="0" xfId="0" applyNumberFormat="1" applyFont="1" applyFill="1" applyBorder="1" applyAlignment="1">
      <alignment horizontal="left" vertical="top"/>
    </xf>
    <xf numFmtId="164" fontId="37" fillId="4" borderId="18" xfId="0" applyNumberFormat="1" applyFont="1" applyFill="1" applyBorder="1" applyAlignment="1">
      <alignment horizontal="left" vertical="top"/>
    </xf>
    <xf numFmtId="164" fontId="37" fillId="4" borderId="19" xfId="0" applyNumberFormat="1" applyFont="1" applyFill="1" applyBorder="1" applyAlignment="1">
      <alignment horizontal="left" vertical="top"/>
    </xf>
    <xf numFmtId="0" fontId="37" fillId="0" borderId="20" xfId="0" applyNumberFormat="1" applyFont="1" applyFill="1" applyBorder="1" applyAlignment="1">
      <alignment horizontal="left" vertical="top"/>
    </xf>
    <xf numFmtId="164" fontId="37" fillId="0" borderId="0" xfId="0" applyNumberFormat="1" applyFont="1" applyFill="1" applyBorder="1" applyAlignment="1">
      <alignment horizontal="left" vertical="top"/>
    </xf>
    <xf numFmtId="164" fontId="31" fillId="0" borderId="7" xfId="0" applyNumberFormat="1" applyFont="1" applyFill="1" applyBorder="1" applyAlignment="1">
      <alignment horizontal="left" vertical="top"/>
    </xf>
    <xf numFmtId="164" fontId="37" fillId="0" borderId="12" xfId="0" applyNumberFormat="1" applyFont="1" applyFill="1" applyBorder="1" applyAlignment="1">
      <alignment horizontal="left" vertical="top"/>
    </xf>
    <xf numFmtId="164" fontId="37" fillId="0" borderId="13" xfId="0" applyNumberFormat="1" applyFont="1" applyFill="1" applyBorder="1" applyAlignment="1">
      <alignment horizontal="left" vertical="top"/>
    </xf>
    <xf numFmtId="164" fontId="37" fillId="4" borderId="21" xfId="0" applyNumberFormat="1" applyFont="1" applyFill="1" applyBorder="1" applyAlignment="1">
      <alignment horizontal="left" vertical="top"/>
    </xf>
    <xf numFmtId="164" fontId="37" fillId="4" borderId="22" xfId="0" applyNumberFormat="1" applyFont="1" applyFill="1" applyBorder="1" applyAlignment="1">
      <alignment horizontal="left" vertical="top"/>
    </xf>
    <xf numFmtId="0" fontId="37" fillId="4" borderId="22" xfId="0" applyNumberFormat="1" applyFont="1" applyFill="1" applyBorder="1" applyAlignment="1">
      <alignment horizontal="left" vertical="top"/>
    </xf>
    <xf numFmtId="164" fontId="37" fillId="4" borderId="23" xfId="0" applyNumberFormat="1" applyFont="1" applyFill="1" applyBorder="1" applyAlignment="1">
      <alignment horizontal="left" vertical="top"/>
    </xf>
    <xf numFmtId="164" fontId="31" fillId="2" borderId="14" xfId="0" applyNumberFormat="1" applyFont="1" applyFill="1" applyBorder="1" applyAlignment="1">
      <alignment horizontal="left" vertical="top"/>
    </xf>
    <xf numFmtId="164" fontId="31" fillId="2" borderId="15" xfId="0" applyNumberFormat="1" applyFont="1" applyFill="1" applyBorder="1" applyAlignment="1">
      <alignment horizontal="left" vertical="top"/>
    </xf>
    <xf numFmtId="164" fontId="41" fillId="0" borderId="15" xfId="0" applyNumberFormat="1" applyFont="1" applyFill="1" applyBorder="1" applyAlignment="1">
      <alignment horizontal="left" vertical="top"/>
    </xf>
    <xf numFmtId="164" fontId="37" fillId="0" borderId="16" xfId="0" applyNumberFormat="1" applyFont="1" applyFill="1" applyBorder="1" applyAlignment="1">
      <alignment horizontal="left" vertical="top"/>
    </xf>
    <xf numFmtId="164" fontId="37" fillId="2" borderId="10" xfId="0" applyNumberFormat="1" applyFont="1" applyFill="1" applyBorder="1" applyAlignment="1">
      <alignment horizontal="left" vertical="top"/>
    </xf>
    <xf numFmtId="164" fontId="37" fillId="2" borderId="11" xfId="0" applyNumberFormat="1" applyFont="1" applyFill="1" applyBorder="1" applyAlignment="1">
      <alignment horizontal="left" vertical="top"/>
    </xf>
    <xf numFmtId="164" fontId="41" fillId="6" borderId="0" xfId="0" applyNumberFormat="1" applyFont="1" applyFill="1" applyBorder="1" applyAlignment="1">
      <alignment horizontal="left" vertical="top"/>
    </xf>
    <xf numFmtId="164" fontId="39" fillId="2" borderId="15" xfId="0" applyNumberFormat="1" applyFont="1" applyFill="1" applyBorder="1" applyAlignment="1">
      <alignment horizontal="left" vertical="top"/>
    </xf>
    <xf numFmtId="164" fontId="41" fillId="0" borderId="16" xfId="0" applyNumberFormat="1" applyFont="1" applyFill="1" applyBorder="1" applyAlignment="1">
      <alignment horizontal="left" vertical="top"/>
    </xf>
    <xf numFmtId="164" fontId="42" fillId="0" borderId="9" xfId="0" applyNumberFormat="1" applyFont="1" applyFill="1" applyBorder="1" applyAlignment="1">
      <alignment horizontal="left" vertical="top"/>
    </xf>
    <xf numFmtId="164" fontId="31" fillId="0" borderId="14" xfId="0" applyNumberFormat="1" applyFont="1" applyFill="1" applyBorder="1" applyAlignment="1">
      <alignment horizontal="left" vertical="top"/>
    </xf>
    <xf numFmtId="164" fontId="39" fillId="0" borderId="15" xfId="0" applyNumberFormat="1" applyFont="1" applyFill="1" applyBorder="1" applyAlignment="1">
      <alignment horizontal="left" vertical="top"/>
    </xf>
    <xf numFmtId="164" fontId="37" fillId="0" borderId="15" xfId="0" applyNumberFormat="1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left" vertical="top"/>
    </xf>
    <xf numFmtId="164" fontId="43" fillId="0" borderId="7" xfId="0" applyNumberFormat="1" applyFont="1" applyFill="1" applyBorder="1" applyAlignment="1">
      <alignment horizontal="left" vertical="top"/>
    </xf>
    <xf numFmtId="164" fontId="44" fillId="0" borderId="9" xfId="0" applyNumberFormat="1" applyFont="1" applyFill="1" applyBorder="1" applyAlignment="1">
      <alignment horizontal="left" vertical="top"/>
    </xf>
    <xf numFmtId="164" fontId="31" fillId="0" borderId="15" xfId="0" applyNumberFormat="1" applyFont="1" applyFill="1" applyBorder="1" applyAlignment="1">
      <alignment horizontal="left" vertical="top"/>
    </xf>
    <xf numFmtId="164" fontId="39" fillId="0" borderId="16" xfId="0" applyNumberFormat="1" applyFont="1" applyFill="1" applyBorder="1" applyAlignment="1">
      <alignment horizontal="left" vertical="top"/>
    </xf>
    <xf numFmtId="0" fontId="35" fillId="0" borderId="5" xfId="0" applyFont="1" applyFill="1" applyBorder="1" applyAlignment="1">
      <alignment horizontal="left" vertical="top"/>
    </xf>
    <xf numFmtId="0" fontId="35" fillId="0" borderId="6" xfId="0" applyFont="1" applyFill="1" applyBorder="1" applyAlignment="1">
      <alignment horizontal="left" vertical="top"/>
    </xf>
    <xf numFmtId="0" fontId="30" fillId="6" borderId="0" xfId="0" applyFont="1" applyFill="1"/>
    <xf numFmtId="0" fontId="45" fillId="6" borderId="0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left" vertical="top"/>
    </xf>
    <xf numFmtId="164" fontId="46" fillId="6" borderId="0" xfId="0" applyNumberFormat="1" applyFont="1" applyFill="1" applyBorder="1" applyAlignment="1">
      <alignment horizontal="left" vertical="top"/>
    </xf>
    <xf numFmtId="164" fontId="46" fillId="0" borderId="0" xfId="0" applyNumberFormat="1" applyFont="1" applyFill="1" applyBorder="1" applyAlignment="1">
      <alignment horizontal="left" vertical="top"/>
    </xf>
    <xf numFmtId="0" fontId="47" fillId="2" borderId="0" xfId="0" applyNumberFormat="1" applyFont="1" applyFill="1" applyBorder="1" applyAlignment="1">
      <alignment horizontal="left" vertical="top"/>
    </xf>
    <xf numFmtId="0" fontId="42" fillId="0" borderId="9" xfId="0" applyNumberFormat="1" applyFont="1" applyFill="1" applyBorder="1" applyAlignment="1">
      <alignment horizontal="left" vertical="top"/>
    </xf>
    <xf numFmtId="164" fontId="48" fillId="0" borderId="9" xfId="0" applyNumberFormat="1" applyFont="1" applyFill="1" applyBorder="1" applyAlignment="1">
      <alignment horizontal="left" vertical="top"/>
    </xf>
    <xf numFmtId="164" fontId="49" fillId="4" borderId="17" xfId="0" applyNumberFormat="1" applyFont="1" applyFill="1" applyBorder="1" applyAlignment="1">
      <alignment horizontal="left" vertical="top"/>
    </xf>
    <xf numFmtId="0" fontId="49" fillId="0" borderId="20" xfId="0" applyNumberFormat="1" applyFont="1" applyFill="1" applyBorder="1" applyAlignment="1">
      <alignment horizontal="left" vertical="top"/>
    </xf>
    <xf numFmtId="164" fontId="49" fillId="4" borderId="24" xfId="0" applyNumberFormat="1" applyFont="1" applyFill="1" applyBorder="1" applyAlignment="1">
      <alignment horizontal="left" vertical="top"/>
    </xf>
    <xf numFmtId="164" fontId="49" fillId="4" borderId="25" xfId="0" applyNumberFormat="1" applyFont="1" applyFill="1" applyBorder="1" applyAlignment="1">
      <alignment horizontal="left" vertical="top"/>
    </xf>
    <xf numFmtId="164" fontId="50" fillId="2" borderId="12" xfId="0" applyNumberFormat="1" applyFont="1" applyFill="1" applyBorder="1" applyAlignment="1">
      <alignment horizontal="left" vertical="top"/>
    </xf>
    <xf numFmtId="164" fontId="31" fillId="2" borderId="26" xfId="0" applyNumberFormat="1" applyFont="1" applyFill="1" applyBorder="1" applyAlignment="1">
      <alignment horizontal="left" vertical="top"/>
    </xf>
    <xf numFmtId="164" fontId="31" fillId="2" borderId="13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 horizontal="left" vertical="top"/>
    </xf>
    <xf numFmtId="0" fontId="33" fillId="0" borderId="26" xfId="0" applyFont="1" applyFill="1" applyBorder="1" applyAlignment="1">
      <alignment horizontal="left" vertical="top" shrinkToFit="1"/>
    </xf>
    <xf numFmtId="0" fontId="45" fillId="0" borderId="8" xfId="0" applyFont="1" applyFill="1" applyBorder="1" applyAlignment="1">
      <alignment horizontal="left" vertical="top"/>
    </xf>
    <xf numFmtId="0" fontId="45" fillId="0" borderId="3" xfId="0" applyFont="1" applyFill="1" applyBorder="1" applyAlignment="1">
      <alignment horizontal="left" vertical="top"/>
    </xf>
    <xf numFmtId="0" fontId="45" fillId="0" borderId="5" xfId="0" applyFont="1" applyFill="1" applyBorder="1" applyAlignment="1">
      <alignment horizontal="left" vertical="top"/>
    </xf>
    <xf numFmtId="0" fontId="45" fillId="0" borderId="6" xfId="0" applyFont="1" applyFill="1" applyBorder="1" applyAlignment="1">
      <alignment horizontal="left" vertical="top"/>
    </xf>
    <xf numFmtId="0" fontId="48" fillId="0" borderId="20" xfId="0" applyNumberFormat="1" applyFont="1" applyFill="1" applyBorder="1" applyAlignment="1">
      <alignment horizontal="left" vertical="top"/>
    </xf>
    <xf numFmtId="164" fontId="48" fillId="0" borderId="18" xfId="0" applyNumberFormat="1" applyFont="1" applyFill="1" applyBorder="1" applyAlignment="1">
      <alignment horizontal="left" vertical="top"/>
    </xf>
    <xf numFmtId="164" fontId="48" fillId="0" borderId="27" xfId="0" applyNumberFormat="1" applyFont="1" applyFill="1" applyBorder="1" applyAlignment="1">
      <alignment horizontal="left" vertical="top"/>
    </xf>
    <xf numFmtId="164" fontId="46" fillId="2" borderId="7" xfId="0" applyNumberFormat="1" applyFont="1" applyFill="1" applyBorder="1" applyAlignment="1">
      <alignment horizontal="left" vertical="top"/>
    </xf>
    <xf numFmtId="164" fontId="46" fillId="2" borderId="0" xfId="0" applyNumberFormat="1" applyFont="1" applyFill="1" applyBorder="1" applyAlignment="1">
      <alignment horizontal="left" vertical="top"/>
    </xf>
    <xf numFmtId="164" fontId="48" fillId="0" borderId="28" xfId="0" applyNumberFormat="1" applyFont="1" applyFill="1" applyBorder="1" applyAlignment="1">
      <alignment horizontal="left" vertical="top"/>
    </xf>
    <xf numFmtId="164" fontId="48" fillId="0" borderId="29" xfId="0" applyNumberFormat="1" applyFont="1" applyFill="1" applyBorder="1" applyAlignment="1">
      <alignment horizontal="left" vertical="top"/>
    </xf>
    <xf numFmtId="164" fontId="46" fillId="0" borderId="7" xfId="0" applyNumberFormat="1" applyFont="1" applyFill="1" applyBorder="1" applyAlignment="1">
      <alignment horizontal="left" vertical="top"/>
    </xf>
    <xf numFmtId="164" fontId="50" fillId="0" borderId="0" xfId="0" applyNumberFormat="1" applyFont="1" applyFill="1" applyBorder="1" applyAlignment="1">
      <alignment horizontal="left" vertical="top"/>
    </xf>
    <xf numFmtId="164" fontId="48" fillId="0" borderId="21" xfId="0" applyNumberFormat="1" applyFont="1" applyFill="1" applyBorder="1" applyAlignment="1">
      <alignment horizontal="left" vertical="top"/>
    </xf>
    <xf numFmtId="164" fontId="48" fillId="0" borderId="23" xfId="0" applyNumberFormat="1" applyFont="1" applyFill="1" applyBorder="1" applyAlignment="1">
      <alignment horizontal="left" vertical="top"/>
    </xf>
    <xf numFmtId="0" fontId="31" fillId="2" borderId="20" xfId="0" applyFont="1" applyFill="1" applyBorder="1" applyAlignment="1">
      <alignment horizontal="left" vertical="top"/>
    </xf>
    <xf numFmtId="164" fontId="46" fillId="0" borderId="14" xfId="0" applyNumberFormat="1" applyFont="1" applyFill="1" applyBorder="1" applyAlignment="1">
      <alignment horizontal="left" vertical="top"/>
    </xf>
    <xf numFmtId="164" fontId="46" fillId="0" borderId="15" xfId="0" applyNumberFormat="1" applyFont="1" applyFill="1" applyBorder="1" applyAlignment="1">
      <alignment horizontal="left" vertical="top"/>
    </xf>
    <xf numFmtId="164" fontId="51" fillId="0" borderId="15" xfId="0" applyNumberFormat="1" applyFont="1" applyFill="1" applyBorder="1" applyAlignment="1">
      <alignment horizontal="left" vertical="top"/>
    </xf>
    <xf numFmtId="164" fontId="51" fillId="0" borderId="16" xfId="0" applyNumberFormat="1" applyFont="1" applyFill="1" applyBorder="1" applyAlignment="1">
      <alignment horizontal="left" vertical="top"/>
    </xf>
    <xf numFmtId="0" fontId="31" fillId="0" borderId="20" xfId="0" applyFont="1" applyFill="1" applyBorder="1" applyAlignment="1">
      <alignment horizontal="left" vertical="top"/>
    </xf>
    <xf numFmtId="164" fontId="37" fillId="0" borderId="18" xfId="0" applyNumberFormat="1" applyFont="1" applyFill="1" applyBorder="1" applyAlignment="1">
      <alignment horizontal="left" vertical="top"/>
    </xf>
    <xf numFmtId="164" fontId="37" fillId="0" borderId="27" xfId="0" applyNumberFormat="1" applyFont="1" applyFill="1" applyBorder="1" applyAlignment="1">
      <alignment horizontal="left" vertical="top"/>
    </xf>
    <xf numFmtId="164" fontId="37" fillId="0" borderId="28" xfId="0" applyNumberFormat="1" applyFont="1" applyFill="1" applyBorder="1" applyAlignment="1">
      <alignment horizontal="left" vertical="top"/>
    </xf>
    <xf numFmtId="164" fontId="37" fillId="0" borderId="29" xfId="0" applyNumberFormat="1" applyFont="1" applyFill="1" applyBorder="1" applyAlignment="1">
      <alignment horizontal="left" vertical="top"/>
    </xf>
    <xf numFmtId="164" fontId="31" fillId="6" borderId="0" xfId="0" applyNumberFormat="1" applyFont="1" applyFill="1" applyBorder="1" applyAlignment="1">
      <alignment horizontal="left" vertical="top"/>
    </xf>
    <xf numFmtId="0" fontId="52" fillId="0" borderId="0" xfId="0" applyFont="1"/>
    <xf numFmtId="164" fontId="49" fillId="0" borderId="30" xfId="0" applyNumberFormat="1" applyFont="1" applyFill="1" applyBorder="1" applyAlignment="1">
      <alignment horizontal="left" vertical="top"/>
    </xf>
    <xf numFmtId="164" fontId="49" fillId="4" borderId="18" xfId="0" applyNumberFormat="1" applyFont="1" applyFill="1" applyBorder="1" applyAlignment="1">
      <alignment horizontal="left" vertical="top"/>
    </xf>
    <xf numFmtId="164" fontId="49" fillId="4" borderId="19" xfId="0" applyNumberFormat="1" applyFont="1" applyFill="1" applyBorder="1" applyAlignment="1">
      <alignment horizontal="left" vertical="top"/>
    </xf>
    <xf numFmtId="164" fontId="49" fillId="0" borderId="20" xfId="0" applyNumberFormat="1" applyFont="1" applyFill="1" applyBorder="1" applyAlignment="1">
      <alignment horizontal="left" vertical="top"/>
    </xf>
    <xf numFmtId="164" fontId="49" fillId="4" borderId="27" xfId="0" applyNumberFormat="1" applyFont="1" applyFill="1" applyBorder="1" applyAlignment="1">
      <alignment horizontal="left" vertical="top"/>
    </xf>
    <xf numFmtId="164" fontId="37" fillId="0" borderId="22" xfId="0" applyNumberFormat="1" applyFont="1" applyFill="1" applyBorder="1" applyAlignment="1">
      <alignment horizontal="left" vertical="top"/>
    </xf>
    <xf numFmtId="164" fontId="37" fillId="0" borderId="20" xfId="0" applyNumberFormat="1" applyFont="1" applyFill="1" applyBorder="1" applyAlignment="1">
      <alignment horizontal="left" vertical="top"/>
    </xf>
    <xf numFmtId="0" fontId="30" fillId="0" borderId="0" xfId="0" applyFont="1" applyAlignment="1"/>
    <xf numFmtId="164" fontId="49" fillId="4" borderId="21" xfId="0" applyNumberFormat="1" applyFont="1" applyFill="1" applyBorder="1" applyAlignment="1">
      <alignment horizontal="left" vertical="top"/>
    </xf>
    <xf numFmtId="164" fontId="49" fillId="4" borderId="22" xfId="0" applyNumberFormat="1" applyFont="1" applyFill="1" applyBorder="1" applyAlignment="1">
      <alignment horizontal="left" vertical="top"/>
    </xf>
    <xf numFmtId="164" fontId="49" fillId="4" borderId="23" xfId="0" applyNumberFormat="1" applyFont="1" applyFill="1" applyBorder="1" applyAlignment="1">
      <alignment horizontal="left" vertical="top"/>
    </xf>
    <xf numFmtId="164" fontId="49" fillId="4" borderId="0" xfId="0" applyNumberFormat="1" applyFont="1" applyFill="1" applyBorder="1" applyAlignment="1">
      <alignment horizontal="left" vertical="top"/>
    </xf>
    <xf numFmtId="0" fontId="30" fillId="0" borderId="1" xfId="0" applyFont="1" applyBorder="1"/>
    <xf numFmtId="0" fontId="30" fillId="0" borderId="0" xfId="0" applyFont="1" applyAlignment="1">
      <alignment textRotation="90"/>
    </xf>
    <xf numFmtId="164" fontId="47" fillId="0" borderId="1" xfId="0" applyNumberFormat="1" applyFont="1" applyFill="1" applyBorder="1" applyAlignment="1">
      <alignment horizontal="left" vertical="top"/>
    </xf>
    <xf numFmtId="164" fontId="39" fillId="3" borderId="0" xfId="0" applyNumberFormat="1" applyFont="1" applyFill="1" applyBorder="1" applyAlignment="1">
      <alignment horizontal="left" vertical="top"/>
    </xf>
    <xf numFmtId="164" fontId="41" fillId="3" borderId="0" xfId="0" applyNumberFormat="1" applyFont="1" applyFill="1" applyBorder="1" applyAlignment="1">
      <alignment horizontal="left" vertical="top"/>
    </xf>
    <xf numFmtId="0" fontId="30" fillId="3" borderId="0" xfId="0" applyFont="1" applyFill="1"/>
    <xf numFmtId="164" fontId="30" fillId="0" borderId="1" xfId="0" applyNumberFormat="1" applyFont="1" applyBorder="1"/>
    <xf numFmtId="0" fontId="31" fillId="3" borderId="0" xfId="0" applyFont="1" applyFill="1" applyBorder="1" applyAlignment="1">
      <alignment horizontal="left" vertical="top"/>
    </xf>
    <xf numFmtId="0" fontId="31" fillId="0" borderId="1" xfId="0" applyFont="1" applyFill="1" applyBorder="1" applyAlignment="1">
      <alignment horizontal="left" vertical="top"/>
    </xf>
    <xf numFmtId="0" fontId="30" fillId="0" borderId="0" xfId="0" applyFont="1" applyFill="1"/>
    <xf numFmtId="0" fontId="30" fillId="0" borderId="0" xfId="0" applyFont="1" applyAlignment="1">
      <alignment textRotation="90"/>
    </xf>
    <xf numFmtId="164" fontId="31" fillId="0" borderId="1" xfId="0" applyNumberFormat="1" applyFont="1" applyFill="1" applyBorder="1" applyAlignment="1">
      <alignment horizontal="left" vertical="top"/>
    </xf>
    <xf numFmtId="0" fontId="53" fillId="0" borderId="0" xfId="0" applyFont="1"/>
    <xf numFmtId="0" fontId="30" fillId="0" borderId="0" xfId="0" applyFont="1" applyAlignment="1">
      <alignment textRotation="90" wrapText="1"/>
    </xf>
    <xf numFmtId="0" fontId="52" fillId="0" borderId="19" xfId="0" applyFont="1" applyBorder="1"/>
    <xf numFmtId="0" fontId="52" fillId="0" borderId="1" xfId="0" applyFont="1" applyBorder="1"/>
    <xf numFmtId="0" fontId="52" fillId="3" borderId="19" xfId="0" applyFont="1" applyFill="1" applyBorder="1"/>
    <xf numFmtId="0" fontId="52" fillId="3" borderId="0" xfId="0" applyFont="1" applyFill="1" applyBorder="1"/>
    <xf numFmtId="0" fontId="30" fillId="0" borderId="19" xfId="0" applyFont="1" applyBorder="1"/>
    <xf numFmtId="0" fontId="30" fillId="3" borderId="19" xfId="0" applyFont="1" applyFill="1" applyBorder="1"/>
    <xf numFmtId="0" fontId="30" fillId="3" borderId="0" xfId="0" applyFont="1" applyFill="1" applyBorder="1"/>
    <xf numFmtId="164" fontId="52" fillId="0" borderId="1" xfId="0" applyNumberFormat="1" applyFont="1" applyBorder="1"/>
    <xf numFmtId="0" fontId="52" fillId="3" borderId="0" xfId="0" applyFont="1" applyFill="1"/>
    <xf numFmtId="0" fontId="52" fillId="0" borderId="1" xfId="0" applyFont="1" applyFill="1" applyBorder="1"/>
    <xf numFmtId="0" fontId="52" fillId="0" borderId="31" xfId="0" applyFont="1" applyBorder="1"/>
    <xf numFmtId="164" fontId="52" fillId="3" borderId="0" xfId="0" applyNumberFormat="1" applyFont="1" applyFill="1"/>
    <xf numFmtId="0" fontId="55" fillId="0" borderId="0" xfId="0" applyFont="1"/>
    <xf numFmtId="164" fontId="52" fillId="0" borderId="0" xfId="0" applyNumberFormat="1" applyFont="1"/>
    <xf numFmtId="164" fontId="52" fillId="4" borderId="1" xfId="0" applyNumberFormat="1" applyFont="1" applyFill="1" applyBorder="1"/>
    <xf numFmtId="164" fontId="53" fillId="0" borderId="1" xfId="0" applyNumberFormat="1" applyFont="1" applyBorder="1"/>
    <xf numFmtId="0" fontId="53" fillId="0" borderId="1" xfId="0" applyFont="1" applyBorder="1"/>
    <xf numFmtId="164" fontId="30" fillId="0" borderId="0" xfId="0" applyNumberFormat="1" applyFont="1"/>
    <xf numFmtId="0" fontId="30" fillId="5" borderId="0" xfId="0" applyFont="1" applyFill="1" applyAlignment="1"/>
    <xf numFmtId="0" fontId="30" fillId="5" borderId="0" xfId="0" applyFont="1" applyFill="1"/>
    <xf numFmtId="164" fontId="30" fillId="5" borderId="0" xfId="0" applyNumberFormat="1" applyFont="1" applyFill="1"/>
    <xf numFmtId="0" fontId="52" fillId="5" borderId="0" xfId="0" applyFont="1" applyFill="1"/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CC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36"/>
  <sheetViews>
    <sheetView workbookViewId="0">
      <selection activeCell="H2" sqref="H2"/>
    </sheetView>
  </sheetViews>
  <sheetFormatPr defaultRowHeight="15"/>
  <sheetData>
    <row r="2" spans="1:36">
      <c r="J2" t="s">
        <v>0</v>
      </c>
    </row>
    <row r="3" spans="1:36">
      <c r="D3" t="s">
        <v>1</v>
      </c>
      <c r="K3" t="s">
        <v>2</v>
      </c>
      <c r="T3" t="s">
        <v>3</v>
      </c>
      <c r="AA3" t="s">
        <v>4</v>
      </c>
      <c r="AG3" t="s">
        <v>5</v>
      </c>
      <c r="AH3" t="s">
        <v>6</v>
      </c>
      <c r="AI3" t="s">
        <v>7</v>
      </c>
    </row>
    <row r="4" spans="1:36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14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Q4" t="s">
        <v>8</v>
      </c>
      <c r="R4" t="s">
        <v>9</v>
      </c>
      <c r="S4" t="s">
        <v>10</v>
      </c>
      <c r="T4" t="s">
        <v>11</v>
      </c>
      <c r="U4" t="s">
        <v>12</v>
      </c>
      <c r="V4" t="s">
        <v>13</v>
      </c>
      <c r="W4" t="s">
        <v>14</v>
      </c>
      <c r="Y4" t="s">
        <v>8</v>
      </c>
      <c r="Z4" t="s">
        <v>9</v>
      </c>
      <c r="AA4" t="s">
        <v>10</v>
      </c>
      <c r="AB4" t="s">
        <v>11</v>
      </c>
      <c r="AC4" t="s">
        <v>12</v>
      </c>
      <c r="AD4" t="s">
        <v>13</v>
      </c>
      <c r="AE4" t="s">
        <v>14</v>
      </c>
      <c r="AG4" t="s">
        <v>15</v>
      </c>
      <c r="AH4">
        <v>22</v>
      </c>
      <c r="AI4">
        <v>20</v>
      </c>
      <c r="AJ4">
        <v>20</v>
      </c>
    </row>
    <row r="5" spans="1:36">
      <c r="D5">
        <v>1</v>
      </c>
      <c r="E5">
        <v>2</v>
      </c>
      <c r="F5">
        <v>3</v>
      </c>
      <c r="G5">
        <v>4</v>
      </c>
      <c r="N5">
        <v>1</v>
      </c>
      <c r="O5">
        <v>2</v>
      </c>
      <c r="R5">
        <v>1</v>
      </c>
      <c r="S5">
        <v>2</v>
      </c>
      <c r="T5">
        <v>3</v>
      </c>
      <c r="U5">
        <v>4</v>
      </c>
      <c r="V5">
        <v>5</v>
      </c>
      <c r="W5">
        <v>6</v>
      </c>
      <c r="AB5">
        <v>1</v>
      </c>
      <c r="AC5">
        <v>2</v>
      </c>
      <c r="AD5">
        <v>3</v>
      </c>
      <c r="AE5">
        <v>4</v>
      </c>
      <c r="AG5" t="s">
        <v>16</v>
      </c>
      <c r="AH5">
        <v>21</v>
      </c>
      <c r="AI5">
        <v>21</v>
      </c>
      <c r="AJ5">
        <v>21</v>
      </c>
    </row>
    <row r="6" spans="1:36">
      <c r="A6">
        <v>5</v>
      </c>
      <c r="B6">
        <v>6</v>
      </c>
      <c r="C6">
        <v>7</v>
      </c>
      <c r="D6">
        <v>8</v>
      </c>
      <c r="E6">
        <v>9</v>
      </c>
      <c r="F6">
        <v>10</v>
      </c>
      <c r="G6">
        <v>11</v>
      </c>
      <c r="I6">
        <v>3</v>
      </c>
      <c r="J6">
        <v>4</v>
      </c>
      <c r="K6">
        <v>5</v>
      </c>
      <c r="L6">
        <v>6</v>
      </c>
      <c r="M6">
        <v>7</v>
      </c>
      <c r="N6">
        <v>8</v>
      </c>
      <c r="O6">
        <v>9</v>
      </c>
      <c r="Q6">
        <v>7</v>
      </c>
      <c r="R6">
        <v>8</v>
      </c>
      <c r="S6">
        <v>9</v>
      </c>
      <c r="T6">
        <v>10</v>
      </c>
      <c r="U6">
        <v>11</v>
      </c>
      <c r="V6">
        <v>12</v>
      </c>
      <c r="W6">
        <v>13</v>
      </c>
      <c r="Y6">
        <v>5</v>
      </c>
      <c r="Z6">
        <v>6</v>
      </c>
      <c r="AA6">
        <v>7</v>
      </c>
      <c r="AB6">
        <v>8</v>
      </c>
      <c r="AC6">
        <v>9</v>
      </c>
      <c r="AD6">
        <v>10</v>
      </c>
      <c r="AE6">
        <v>11</v>
      </c>
      <c r="AG6" t="s">
        <v>17</v>
      </c>
      <c r="AH6">
        <v>21</v>
      </c>
      <c r="AI6">
        <v>21</v>
      </c>
      <c r="AJ6">
        <v>21</v>
      </c>
    </row>
    <row r="7" spans="1:36">
      <c r="A7">
        <v>12</v>
      </c>
      <c r="B7">
        <v>13</v>
      </c>
      <c r="C7">
        <v>14</v>
      </c>
      <c r="D7">
        <v>15</v>
      </c>
      <c r="E7">
        <v>16</v>
      </c>
      <c r="F7">
        <v>17</v>
      </c>
      <c r="G7">
        <v>18</v>
      </c>
      <c r="I7">
        <v>10</v>
      </c>
      <c r="J7">
        <v>11</v>
      </c>
      <c r="K7">
        <v>12</v>
      </c>
      <c r="L7">
        <v>13</v>
      </c>
      <c r="M7">
        <v>14</v>
      </c>
      <c r="N7">
        <v>15</v>
      </c>
      <c r="O7">
        <v>16</v>
      </c>
      <c r="Q7">
        <v>14</v>
      </c>
      <c r="R7">
        <v>15</v>
      </c>
      <c r="S7">
        <v>16</v>
      </c>
      <c r="T7">
        <v>17</v>
      </c>
      <c r="U7">
        <v>18</v>
      </c>
      <c r="V7">
        <v>19</v>
      </c>
      <c r="W7">
        <v>20</v>
      </c>
      <c r="Y7">
        <v>12</v>
      </c>
      <c r="Z7">
        <v>13</v>
      </c>
      <c r="AA7">
        <v>14</v>
      </c>
      <c r="AB7">
        <v>15</v>
      </c>
      <c r="AC7">
        <v>16</v>
      </c>
      <c r="AD7">
        <v>17</v>
      </c>
      <c r="AE7">
        <v>18</v>
      </c>
      <c r="AG7" t="s">
        <v>18</v>
      </c>
      <c r="AH7">
        <v>21</v>
      </c>
      <c r="AI7">
        <v>17</v>
      </c>
      <c r="AJ7">
        <v>17</v>
      </c>
    </row>
    <row r="8" spans="1:36">
      <c r="A8">
        <v>19</v>
      </c>
      <c r="B8">
        <v>20</v>
      </c>
      <c r="C8">
        <v>21</v>
      </c>
      <c r="D8">
        <v>22</v>
      </c>
      <c r="E8">
        <v>23</v>
      </c>
      <c r="F8">
        <v>24</v>
      </c>
      <c r="G8">
        <v>25</v>
      </c>
      <c r="I8">
        <v>17</v>
      </c>
      <c r="J8">
        <v>18</v>
      </c>
      <c r="K8">
        <v>19</v>
      </c>
      <c r="L8">
        <v>20</v>
      </c>
      <c r="M8">
        <v>21</v>
      </c>
      <c r="N8">
        <v>22</v>
      </c>
      <c r="O8">
        <v>23</v>
      </c>
      <c r="Q8">
        <v>21</v>
      </c>
      <c r="R8">
        <v>22</v>
      </c>
      <c r="S8">
        <v>23</v>
      </c>
      <c r="T8">
        <v>24</v>
      </c>
      <c r="U8">
        <v>25</v>
      </c>
      <c r="V8">
        <v>26</v>
      </c>
      <c r="W8">
        <v>27</v>
      </c>
      <c r="Y8">
        <v>19</v>
      </c>
      <c r="Z8">
        <v>20</v>
      </c>
      <c r="AA8">
        <v>21</v>
      </c>
      <c r="AB8">
        <v>22</v>
      </c>
      <c r="AC8">
        <v>23</v>
      </c>
      <c r="AD8">
        <v>24</v>
      </c>
      <c r="AE8">
        <v>25</v>
      </c>
    </row>
    <row r="9" spans="1:36">
      <c r="A9">
        <v>26</v>
      </c>
      <c r="B9">
        <v>27</v>
      </c>
      <c r="C9">
        <v>28</v>
      </c>
      <c r="D9">
        <v>29</v>
      </c>
      <c r="E9">
        <v>30</v>
      </c>
      <c r="I9">
        <v>24</v>
      </c>
      <c r="J9">
        <v>25</v>
      </c>
      <c r="K9">
        <v>26</v>
      </c>
      <c r="L9">
        <v>27</v>
      </c>
      <c r="M9">
        <v>28</v>
      </c>
      <c r="N9">
        <v>29</v>
      </c>
      <c r="O9">
        <v>30</v>
      </c>
      <c r="Q9">
        <v>28</v>
      </c>
      <c r="R9">
        <v>29</v>
      </c>
      <c r="S9">
        <v>30</v>
      </c>
      <c r="Y9">
        <v>26</v>
      </c>
      <c r="Z9">
        <v>27</v>
      </c>
      <c r="AA9">
        <v>28</v>
      </c>
      <c r="AB9">
        <v>29</v>
      </c>
      <c r="AC9">
        <v>30</v>
      </c>
      <c r="AD9">
        <v>31</v>
      </c>
    </row>
    <row r="10" spans="1:36">
      <c r="I10">
        <v>31</v>
      </c>
    </row>
    <row r="11" spans="1:36">
      <c r="C11" t="s">
        <v>19</v>
      </c>
      <c r="K11" t="s">
        <v>20</v>
      </c>
      <c r="S11" t="s">
        <v>20</v>
      </c>
      <c r="AA11" t="s">
        <v>21</v>
      </c>
      <c r="AG11" t="s">
        <v>22</v>
      </c>
      <c r="AH11">
        <f>SUM(AH4:AH10)</f>
        <v>85</v>
      </c>
      <c r="AI11">
        <f>SUM(AI4:AI10)</f>
        <v>79</v>
      </c>
      <c r="AJ11">
        <v>79</v>
      </c>
    </row>
    <row r="12" spans="1:36">
      <c r="D12" t="s">
        <v>23</v>
      </c>
      <c r="L12" t="s">
        <v>23</v>
      </c>
      <c r="T12" t="s">
        <v>23</v>
      </c>
      <c r="AB12" t="s">
        <v>24</v>
      </c>
      <c r="AG12" t="s">
        <v>25</v>
      </c>
      <c r="AH12">
        <v>27</v>
      </c>
    </row>
    <row r="13" spans="1:36">
      <c r="I13" t="s">
        <v>26</v>
      </c>
      <c r="Q13" t="s">
        <v>27</v>
      </c>
      <c r="Y13" t="s">
        <v>28</v>
      </c>
      <c r="AG13" t="s">
        <v>29</v>
      </c>
      <c r="AH13">
        <v>1</v>
      </c>
    </row>
    <row r="14" spans="1:36">
      <c r="C14" t="s">
        <v>30</v>
      </c>
      <c r="Y14" t="s">
        <v>31</v>
      </c>
      <c r="AH14">
        <f>SUM(AH11:AH13)</f>
        <v>113</v>
      </c>
    </row>
    <row r="15" spans="1:36">
      <c r="D15" t="s">
        <v>32</v>
      </c>
      <c r="L15" t="s">
        <v>33</v>
      </c>
      <c r="T15" t="s">
        <v>34</v>
      </c>
      <c r="AB15" t="s">
        <v>35</v>
      </c>
      <c r="AG15" t="s">
        <v>36</v>
      </c>
      <c r="AH15">
        <v>18</v>
      </c>
      <c r="AI15">
        <v>12</v>
      </c>
      <c r="AJ15">
        <v>12</v>
      </c>
    </row>
    <row r="16" spans="1:36">
      <c r="A16" t="s">
        <v>8</v>
      </c>
      <c r="B16" t="s">
        <v>9</v>
      </c>
      <c r="C16" t="s">
        <v>10</v>
      </c>
      <c r="D16" t="s">
        <v>11</v>
      </c>
      <c r="E16" t="s">
        <v>12</v>
      </c>
      <c r="F16" t="s">
        <v>13</v>
      </c>
      <c r="G16" t="s">
        <v>14</v>
      </c>
      <c r="I16" t="s">
        <v>8</v>
      </c>
      <c r="J16" t="s">
        <v>9</v>
      </c>
      <c r="K16" t="s">
        <v>10</v>
      </c>
      <c r="L16" t="s">
        <v>11</v>
      </c>
      <c r="M16" t="s">
        <v>12</v>
      </c>
      <c r="N16" t="s">
        <v>13</v>
      </c>
      <c r="O16" t="s">
        <v>14</v>
      </c>
      <c r="Q16" t="s">
        <v>8</v>
      </c>
      <c r="R16" t="s">
        <v>9</v>
      </c>
      <c r="S16" t="s">
        <v>10</v>
      </c>
      <c r="T16" t="s">
        <v>11</v>
      </c>
      <c r="U16" t="s">
        <v>12</v>
      </c>
      <c r="V16" t="s">
        <v>13</v>
      </c>
      <c r="W16" t="s">
        <v>14</v>
      </c>
      <c r="Y16" t="s">
        <v>8</v>
      </c>
      <c r="Z16" t="s">
        <v>9</v>
      </c>
      <c r="AA16" t="s">
        <v>10</v>
      </c>
      <c r="AB16" t="s">
        <v>11</v>
      </c>
      <c r="AC16" t="s">
        <v>12</v>
      </c>
      <c r="AD16" t="s">
        <v>13</v>
      </c>
      <c r="AE16" t="s">
        <v>14</v>
      </c>
      <c r="AG16" t="s">
        <v>37</v>
      </c>
      <c r="AH16">
        <v>20</v>
      </c>
      <c r="AI16">
        <v>20</v>
      </c>
      <c r="AJ16">
        <v>20</v>
      </c>
    </row>
    <row r="17" spans="1:36">
      <c r="G17">
        <v>1</v>
      </c>
      <c r="K17">
        <v>1</v>
      </c>
      <c r="L17">
        <v>2</v>
      </c>
      <c r="M17">
        <v>3</v>
      </c>
      <c r="N17">
        <v>4</v>
      </c>
      <c r="O17">
        <v>5</v>
      </c>
      <c r="S17">
        <v>1</v>
      </c>
      <c r="T17">
        <v>2</v>
      </c>
      <c r="U17">
        <v>3</v>
      </c>
      <c r="V17">
        <v>4</v>
      </c>
      <c r="W17">
        <v>5</v>
      </c>
      <c r="AD17">
        <v>1</v>
      </c>
      <c r="AE17">
        <v>2</v>
      </c>
      <c r="AG17" t="s">
        <v>38</v>
      </c>
      <c r="AH17">
        <v>23</v>
      </c>
      <c r="AI17">
        <v>23</v>
      </c>
      <c r="AJ17">
        <v>23</v>
      </c>
    </row>
    <row r="18" spans="1:36">
      <c r="A18">
        <v>2</v>
      </c>
      <c r="B18">
        <v>3</v>
      </c>
      <c r="C18">
        <v>4</v>
      </c>
      <c r="D18">
        <v>5</v>
      </c>
      <c r="E18">
        <v>6</v>
      </c>
      <c r="F18">
        <v>7</v>
      </c>
      <c r="G18">
        <v>8</v>
      </c>
      <c r="I18">
        <v>6</v>
      </c>
      <c r="J18">
        <v>7</v>
      </c>
      <c r="K18">
        <v>8</v>
      </c>
      <c r="L18">
        <v>9</v>
      </c>
      <c r="M18">
        <v>10</v>
      </c>
      <c r="N18">
        <v>11</v>
      </c>
      <c r="O18">
        <v>12</v>
      </c>
      <c r="Q18">
        <v>6</v>
      </c>
      <c r="R18">
        <v>7</v>
      </c>
      <c r="S18">
        <v>8</v>
      </c>
      <c r="T18">
        <v>9</v>
      </c>
      <c r="U18">
        <v>10</v>
      </c>
      <c r="V18">
        <v>11</v>
      </c>
      <c r="W18">
        <v>12</v>
      </c>
      <c r="Y18">
        <v>3</v>
      </c>
      <c r="Z18">
        <v>4</v>
      </c>
      <c r="AA18">
        <v>5</v>
      </c>
      <c r="AB18">
        <v>6</v>
      </c>
      <c r="AC18">
        <v>7</v>
      </c>
      <c r="AD18">
        <v>8</v>
      </c>
      <c r="AE18">
        <v>9</v>
      </c>
      <c r="AG18" t="s">
        <v>39</v>
      </c>
      <c r="AH18">
        <v>19</v>
      </c>
      <c r="AI18">
        <v>12</v>
      </c>
      <c r="AJ18">
        <v>14</v>
      </c>
    </row>
    <row r="19" spans="1:36">
      <c r="A19">
        <v>9</v>
      </c>
      <c r="B19">
        <v>10</v>
      </c>
      <c r="C19">
        <v>11</v>
      </c>
      <c r="D19">
        <v>12</v>
      </c>
      <c r="E19">
        <v>13</v>
      </c>
      <c r="F19">
        <v>14</v>
      </c>
      <c r="G19">
        <v>15</v>
      </c>
      <c r="I19">
        <v>13</v>
      </c>
      <c r="J19">
        <v>14</v>
      </c>
      <c r="K19">
        <v>15</v>
      </c>
      <c r="L19">
        <v>16</v>
      </c>
      <c r="M19">
        <v>17</v>
      </c>
      <c r="N19">
        <v>18</v>
      </c>
      <c r="O19">
        <v>19</v>
      </c>
      <c r="Q19">
        <v>13</v>
      </c>
      <c r="R19">
        <v>14</v>
      </c>
      <c r="S19">
        <v>15</v>
      </c>
      <c r="T19">
        <v>16</v>
      </c>
      <c r="U19">
        <v>17</v>
      </c>
      <c r="V19">
        <v>18</v>
      </c>
      <c r="W19">
        <v>19</v>
      </c>
      <c r="Y19">
        <v>10</v>
      </c>
      <c r="Z19">
        <v>11</v>
      </c>
      <c r="AA19">
        <v>12</v>
      </c>
      <c r="AB19">
        <v>13</v>
      </c>
      <c r="AC19">
        <v>14</v>
      </c>
      <c r="AD19">
        <v>15</v>
      </c>
      <c r="AE19">
        <v>16</v>
      </c>
      <c r="AG19" t="s">
        <v>40</v>
      </c>
      <c r="AH19">
        <v>22</v>
      </c>
      <c r="AI19">
        <v>22</v>
      </c>
      <c r="AJ19">
        <v>12</v>
      </c>
    </row>
    <row r="20" spans="1:36">
      <c r="A20">
        <v>16</v>
      </c>
      <c r="B20">
        <v>17</v>
      </c>
      <c r="C20">
        <v>18</v>
      </c>
      <c r="D20">
        <v>19</v>
      </c>
      <c r="E20">
        <v>20</v>
      </c>
      <c r="F20">
        <v>21</v>
      </c>
      <c r="G20">
        <v>22</v>
      </c>
      <c r="I20">
        <v>20</v>
      </c>
      <c r="J20">
        <v>21</v>
      </c>
      <c r="K20">
        <v>22</v>
      </c>
      <c r="L20">
        <v>23</v>
      </c>
      <c r="M20">
        <v>24</v>
      </c>
      <c r="N20">
        <v>25</v>
      </c>
      <c r="O20">
        <v>26</v>
      </c>
      <c r="Q20">
        <v>20</v>
      </c>
      <c r="R20">
        <v>21</v>
      </c>
      <c r="S20">
        <v>22</v>
      </c>
      <c r="T20">
        <v>23</v>
      </c>
      <c r="U20">
        <v>24</v>
      </c>
      <c r="V20">
        <v>25</v>
      </c>
      <c r="W20">
        <v>26</v>
      </c>
      <c r="Y20">
        <v>17</v>
      </c>
      <c r="Z20">
        <v>18</v>
      </c>
      <c r="AA20">
        <v>19</v>
      </c>
      <c r="AB20">
        <v>20</v>
      </c>
      <c r="AC20">
        <v>21</v>
      </c>
      <c r="AD20">
        <v>22</v>
      </c>
      <c r="AE20">
        <v>23</v>
      </c>
      <c r="AG20" t="s">
        <v>41</v>
      </c>
      <c r="AH20">
        <v>19</v>
      </c>
      <c r="AI20">
        <v>10</v>
      </c>
    </row>
    <row r="21" spans="1:36">
      <c r="A21">
        <v>23</v>
      </c>
      <c r="B21">
        <v>24</v>
      </c>
      <c r="C21">
        <v>25</v>
      </c>
      <c r="D21">
        <v>26</v>
      </c>
      <c r="E21">
        <v>27</v>
      </c>
      <c r="F21">
        <v>28</v>
      </c>
      <c r="G21">
        <v>29</v>
      </c>
      <c r="I21">
        <v>27</v>
      </c>
      <c r="J21">
        <v>28</v>
      </c>
      <c r="Q21">
        <v>27</v>
      </c>
      <c r="R21">
        <v>28</v>
      </c>
      <c r="S21">
        <v>29</v>
      </c>
      <c r="T21">
        <v>30</v>
      </c>
      <c r="U21">
        <v>31</v>
      </c>
      <c r="Y21">
        <v>24</v>
      </c>
      <c r="Z21">
        <v>25</v>
      </c>
      <c r="AA21">
        <v>26</v>
      </c>
      <c r="AB21">
        <v>27</v>
      </c>
      <c r="AC21">
        <v>28</v>
      </c>
      <c r="AD21">
        <v>29</v>
      </c>
      <c r="AE21">
        <v>30</v>
      </c>
      <c r="AG21" t="s">
        <v>42</v>
      </c>
      <c r="AH21">
        <v>22</v>
      </c>
    </row>
    <row r="22" spans="1:36">
      <c r="A22">
        <v>30</v>
      </c>
      <c r="B22">
        <v>31</v>
      </c>
      <c r="AG22" t="s">
        <v>43</v>
      </c>
      <c r="AH22">
        <f>SUM(AH15:AH21)</f>
        <v>143</v>
      </c>
      <c r="AI22">
        <f>SUM(AI15:AI21)</f>
        <v>99</v>
      </c>
      <c r="AJ22">
        <f>SUM(AJ15:AJ20)</f>
        <v>81</v>
      </c>
    </row>
    <row r="23" spans="1:36">
      <c r="C23" t="s">
        <v>44</v>
      </c>
      <c r="K23" t="s">
        <v>19</v>
      </c>
      <c r="S23" t="s">
        <v>45</v>
      </c>
      <c r="AA23" t="s">
        <v>44</v>
      </c>
    </row>
    <row r="24" spans="1:36">
      <c r="A24" t="s">
        <v>46</v>
      </c>
      <c r="Y24" t="s">
        <v>47</v>
      </c>
      <c r="AG24" t="s">
        <v>48</v>
      </c>
      <c r="AH24">
        <f>SUM(AH22)+AH11</f>
        <v>228</v>
      </c>
      <c r="AI24">
        <f>AI11+AI22</f>
        <v>178</v>
      </c>
      <c r="AJ24">
        <v>162</v>
      </c>
    </row>
    <row r="25" spans="1:36">
      <c r="Y25" t="s">
        <v>49</v>
      </c>
    </row>
    <row r="26" spans="1:36">
      <c r="T26" t="s">
        <v>50</v>
      </c>
      <c r="AB26" t="s">
        <v>51</v>
      </c>
      <c r="AG26" t="s">
        <v>25</v>
      </c>
      <c r="AH26">
        <v>78</v>
      </c>
    </row>
    <row r="27" spans="1:36">
      <c r="A27" t="s">
        <v>52</v>
      </c>
      <c r="Q27" t="s">
        <v>8</v>
      </c>
      <c r="R27" t="s">
        <v>9</v>
      </c>
      <c r="S27" t="s">
        <v>10</v>
      </c>
      <c r="T27" t="s">
        <v>11</v>
      </c>
      <c r="U27" t="s">
        <v>12</v>
      </c>
      <c r="V27" t="s">
        <v>13</v>
      </c>
      <c r="W27" t="s">
        <v>14</v>
      </c>
      <c r="Y27" t="s">
        <v>8</v>
      </c>
      <c r="Z27" t="s">
        <v>9</v>
      </c>
      <c r="AA27" t="s">
        <v>10</v>
      </c>
      <c r="AB27" t="s">
        <v>11</v>
      </c>
      <c r="AC27" t="s">
        <v>12</v>
      </c>
      <c r="AD27" t="s">
        <v>13</v>
      </c>
      <c r="AE27" t="s">
        <v>14</v>
      </c>
      <c r="AG27" t="s">
        <v>29</v>
      </c>
      <c r="AH27">
        <v>7</v>
      </c>
    </row>
    <row r="28" spans="1:36">
      <c r="A28" t="s">
        <v>53</v>
      </c>
      <c r="Q28">
        <v>1</v>
      </c>
      <c r="R28">
        <v>2</v>
      </c>
      <c r="S28">
        <v>3</v>
      </c>
      <c r="T28">
        <v>4</v>
      </c>
      <c r="U28">
        <v>5</v>
      </c>
      <c r="V28">
        <v>6</v>
      </c>
      <c r="W28">
        <v>7</v>
      </c>
      <c r="AB28">
        <v>1</v>
      </c>
      <c r="AC28">
        <v>2</v>
      </c>
      <c r="AD28">
        <v>3</v>
      </c>
      <c r="AE28">
        <v>4</v>
      </c>
      <c r="AG28" t="s">
        <v>54</v>
      </c>
      <c r="AH28">
        <f>SUM(AH26:AH27)+AH24+AH11</f>
        <v>398</v>
      </c>
    </row>
    <row r="29" spans="1:36">
      <c r="A29" t="s">
        <v>55</v>
      </c>
      <c r="Q29">
        <v>8</v>
      </c>
      <c r="R29">
        <v>9</v>
      </c>
      <c r="S29">
        <v>10</v>
      </c>
      <c r="T29">
        <v>11</v>
      </c>
      <c r="U29">
        <v>12</v>
      </c>
      <c r="V29">
        <v>13</v>
      </c>
      <c r="W29">
        <v>14</v>
      </c>
      <c r="Y29">
        <v>5</v>
      </c>
      <c r="Z29">
        <v>6</v>
      </c>
      <c r="AA29">
        <v>7</v>
      </c>
      <c r="AB29">
        <v>8</v>
      </c>
      <c r="AC29">
        <v>9</v>
      </c>
      <c r="AD29">
        <v>10</v>
      </c>
      <c r="AE29">
        <v>11</v>
      </c>
    </row>
    <row r="30" spans="1:36">
      <c r="A30" t="s">
        <v>56</v>
      </c>
      <c r="Q30">
        <v>15</v>
      </c>
      <c r="R30">
        <v>16</v>
      </c>
      <c r="S30">
        <v>17</v>
      </c>
      <c r="T30">
        <v>18</v>
      </c>
      <c r="U30">
        <v>19</v>
      </c>
      <c r="V30">
        <v>20</v>
      </c>
      <c r="W30">
        <v>21</v>
      </c>
      <c r="Y30">
        <v>12</v>
      </c>
      <c r="Z30">
        <v>13</v>
      </c>
      <c r="AA30">
        <v>14</v>
      </c>
      <c r="AB30">
        <v>15</v>
      </c>
      <c r="AC30">
        <v>16</v>
      </c>
      <c r="AD30">
        <v>17</v>
      </c>
      <c r="AE30">
        <v>18</v>
      </c>
    </row>
    <row r="31" spans="1:36">
      <c r="A31" t="s">
        <v>57</v>
      </c>
      <c r="Q31">
        <v>22</v>
      </c>
      <c r="R31">
        <v>23</v>
      </c>
      <c r="S31">
        <v>24</v>
      </c>
      <c r="T31">
        <v>25</v>
      </c>
      <c r="U31">
        <v>26</v>
      </c>
      <c r="V31">
        <v>27</v>
      </c>
      <c r="W31">
        <v>28</v>
      </c>
      <c r="Y31">
        <v>19</v>
      </c>
      <c r="Z31">
        <v>20</v>
      </c>
      <c r="AA31">
        <v>21</v>
      </c>
      <c r="AB31">
        <v>22</v>
      </c>
      <c r="AC31">
        <v>23</v>
      </c>
      <c r="AD31">
        <v>24</v>
      </c>
      <c r="AE31">
        <v>25</v>
      </c>
    </row>
    <row r="32" spans="1:36">
      <c r="A32" t="s">
        <v>58</v>
      </c>
      <c r="Q32">
        <v>29</v>
      </c>
      <c r="R32">
        <v>30</v>
      </c>
      <c r="S32">
        <v>31</v>
      </c>
      <c r="Y32">
        <v>26</v>
      </c>
      <c r="Z32">
        <v>27</v>
      </c>
      <c r="AA32">
        <v>28</v>
      </c>
      <c r="AB32">
        <v>29</v>
      </c>
      <c r="AC32">
        <v>30</v>
      </c>
    </row>
    <row r="33" spans="1:27">
      <c r="A33" t="s">
        <v>59</v>
      </c>
      <c r="S33" t="s">
        <v>60</v>
      </c>
      <c r="AA33" t="s">
        <v>61</v>
      </c>
    </row>
    <row r="34" spans="1:27">
      <c r="A34" t="s">
        <v>62</v>
      </c>
      <c r="Q34" t="s">
        <v>63</v>
      </c>
      <c r="Y34" t="s">
        <v>64</v>
      </c>
    </row>
    <row r="35" spans="1:27">
      <c r="Y35" t="s">
        <v>65</v>
      </c>
    </row>
    <row r="36" spans="1:27">
      <c r="Y36" t="s">
        <v>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tabSelected="1" view="pageLayout" topLeftCell="A16" zoomScaleNormal="75" workbookViewId="0">
      <selection sqref="A1:T67"/>
    </sheetView>
  </sheetViews>
  <sheetFormatPr defaultRowHeight="15"/>
  <sheetData>
    <row r="1" spans="1:41" ht="15.75">
      <c r="A1" s="100"/>
      <c r="B1" s="100"/>
      <c r="C1" s="101" t="s">
        <v>120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  <c r="AJ1" s="2"/>
    </row>
    <row r="2" spans="1:41" ht="15.75">
      <c r="A2" s="100"/>
      <c r="B2" s="100"/>
      <c r="C2" s="102" t="s">
        <v>103</v>
      </c>
      <c r="D2" s="103"/>
      <c r="E2" s="103"/>
      <c r="F2" s="103"/>
      <c r="G2" s="103"/>
      <c r="H2" s="103"/>
      <c r="I2" s="103"/>
      <c r="J2" s="104" t="s">
        <v>116</v>
      </c>
      <c r="K2" s="102" t="s">
        <v>108</v>
      </c>
      <c r="L2" s="103"/>
      <c r="M2" s="103"/>
      <c r="N2" s="103"/>
      <c r="O2" s="103"/>
      <c r="P2" s="103"/>
      <c r="Q2" s="103"/>
      <c r="R2" s="104" t="s">
        <v>116</v>
      </c>
      <c r="S2" s="101"/>
      <c r="T2" s="10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"/>
      <c r="AH2" s="2"/>
      <c r="AI2" s="2"/>
      <c r="AJ2" s="2"/>
    </row>
    <row r="3" spans="1:41" ht="16.5" thickBot="1">
      <c r="A3" s="100"/>
      <c r="B3" s="100"/>
      <c r="C3" s="101"/>
      <c r="D3" s="101"/>
      <c r="E3" s="101"/>
      <c r="F3" s="105" t="s">
        <v>1</v>
      </c>
      <c r="G3" s="106"/>
      <c r="H3" s="101"/>
      <c r="I3" s="101"/>
      <c r="J3" s="104"/>
      <c r="K3" s="107"/>
      <c r="L3" s="107"/>
      <c r="M3" s="107"/>
      <c r="N3" s="107"/>
      <c r="O3" s="107"/>
      <c r="P3" s="101"/>
      <c r="Q3" s="107"/>
      <c r="R3" s="108"/>
      <c r="S3" s="107"/>
      <c r="T3" s="107"/>
      <c r="U3" s="95"/>
      <c r="V3" s="95"/>
      <c r="W3" s="95"/>
      <c r="X3" s="1"/>
      <c r="Y3" s="95"/>
      <c r="Z3" s="95"/>
      <c r="AA3" s="95"/>
      <c r="AB3" s="95"/>
      <c r="AC3" s="95"/>
      <c r="AD3" s="95"/>
      <c r="AE3" s="95"/>
      <c r="AF3" s="1"/>
      <c r="AG3" s="96"/>
      <c r="AH3" s="2"/>
      <c r="AI3" s="96"/>
      <c r="AJ3" s="2"/>
    </row>
    <row r="4" spans="1:41" ht="16.5" thickBot="1">
      <c r="A4" s="100"/>
      <c r="B4" s="100"/>
      <c r="C4" s="109" t="s">
        <v>8</v>
      </c>
      <c r="D4" s="110" t="s">
        <v>9</v>
      </c>
      <c r="E4" s="110" t="s">
        <v>10</v>
      </c>
      <c r="F4" s="110" t="s">
        <v>11</v>
      </c>
      <c r="G4" s="110" t="s">
        <v>12</v>
      </c>
      <c r="H4" s="110" t="s">
        <v>13</v>
      </c>
      <c r="I4" s="111" t="s">
        <v>14</v>
      </c>
      <c r="J4" s="112"/>
      <c r="K4" s="101"/>
      <c r="L4" s="101"/>
      <c r="M4" s="101"/>
      <c r="N4" s="105" t="s">
        <v>32</v>
      </c>
      <c r="O4" s="106"/>
      <c r="P4" s="101"/>
      <c r="Q4" s="101"/>
      <c r="R4" s="104"/>
      <c r="S4" s="101"/>
      <c r="T4" s="101"/>
      <c r="U4" s="1"/>
      <c r="V4" s="98"/>
      <c r="W4" s="99"/>
      <c r="X4" s="1"/>
      <c r="Y4" s="1"/>
      <c r="Z4" s="1"/>
      <c r="AA4" s="1"/>
      <c r="AB4" s="1"/>
      <c r="AC4" s="1"/>
      <c r="AD4" s="98"/>
      <c r="AE4" s="99"/>
      <c r="AF4" s="1"/>
      <c r="AG4" s="1"/>
      <c r="AH4" s="1"/>
      <c r="AI4" s="1"/>
      <c r="AJ4" s="1"/>
      <c r="AK4" s="1"/>
      <c r="AL4" s="98"/>
      <c r="AM4" s="99"/>
      <c r="AN4" s="1"/>
      <c r="AO4" s="1"/>
    </row>
    <row r="5" spans="1:41" ht="16.5" thickBot="1">
      <c r="A5" s="100"/>
      <c r="B5" s="100"/>
      <c r="C5" s="113"/>
      <c r="D5" s="114"/>
      <c r="E5" s="114"/>
      <c r="F5" s="115">
        <v>1</v>
      </c>
      <c r="G5" s="115">
        <v>2</v>
      </c>
      <c r="H5" s="116">
        <v>3</v>
      </c>
      <c r="I5" s="117">
        <v>4</v>
      </c>
      <c r="J5" s="118"/>
      <c r="K5" s="109" t="s">
        <v>8</v>
      </c>
      <c r="L5" s="110" t="s">
        <v>9</v>
      </c>
      <c r="M5" s="110" t="s">
        <v>10</v>
      </c>
      <c r="N5" s="110" t="s">
        <v>11</v>
      </c>
      <c r="O5" s="110" t="s">
        <v>12</v>
      </c>
      <c r="P5" s="110" t="s">
        <v>13</v>
      </c>
      <c r="Q5" s="111" t="s">
        <v>14</v>
      </c>
      <c r="R5" s="112"/>
      <c r="S5" s="119"/>
      <c r="T5" s="11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ht="16.5" thickBot="1">
      <c r="A6" s="100"/>
      <c r="B6" s="100"/>
      <c r="C6" s="120">
        <v>5</v>
      </c>
      <c r="D6" s="121">
        <v>6</v>
      </c>
      <c r="E6" s="121">
        <v>7</v>
      </c>
      <c r="F6" s="121">
        <v>8</v>
      </c>
      <c r="G6" s="121">
        <v>9</v>
      </c>
      <c r="H6" s="122">
        <v>10</v>
      </c>
      <c r="I6" s="123">
        <v>11</v>
      </c>
      <c r="J6" s="118"/>
      <c r="K6" s="124"/>
      <c r="L6" s="125"/>
      <c r="M6" s="125"/>
      <c r="N6" s="125"/>
      <c r="O6" s="125"/>
      <c r="P6" s="116"/>
      <c r="Q6" s="117">
        <v>1</v>
      </c>
      <c r="R6" s="118"/>
      <c r="S6" s="125"/>
      <c r="T6" s="125"/>
      <c r="U6" s="15"/>
      <c r="V6" s="15"/>
      <c r="W6" s="15"/>
      <c r="X6" s="18"/>
      <c r="Y6" s="18"/>
      <c r="Z6" s="18"/>
      <c r="AA6" s="14"/>
      <c r="AB6" s="14"/>
      <c r="AC6" s="15"/>
      <c r="AD6" s="15"/>
      <c r="AE6" s="15"/>
      <c r="AF6" s="18"/>
      <c r="AG6" s="18"/>
      <c r="AH6" s="18"/>
      <c r="AI6" s="20"/>
      <c r="AJ6" s="20"/>
      <c r="AK6" s="20"/>
      <c r="AL6" s="20"/>
      <c r="AM6" s="20"/>
      <c r="AN6" s="18"/>
      <c r="AO6" s="18"/>
    </row>
    <row r="7" spans="1:41" ht="16.5" thickBot="1">
      <c r="A7" s="100"/>
      <c r="B7" s="100"/>
      <c r="C7" s="126">
        <v>12</v>
      </c>
      <c r="D7" s="127">
        <v>13</v>
      </c>
      <c r="E7" s="127">
        <v>14</v>
      </c>
      <c r="F7" s="127">
        <v>15</v>
      </c>
      <c r="G7" s="127">
        <v>16</v>
      </c>
      <c r="H7" s="122">
        <v>17</v>
      </c>
      <c r="I7" s="123">
        <v>18</v>
      </c>
      <c r="J7" s="128">
        <v>16</v>
      </c>
      <c r="K7" s="129">
        <v>2</v>
      </c>
      <c r="L7" s="130">
        <v>3</v>
      </c>
      <c r="M7" s="130">
        <v>4</v>
      </c>
      <c r="N7" s="130">
        <v>5</v>
      </c>
      <c r="O7" s="131">
        <v>6</v>
      </c>
      <c r="P7" s="132">
        <v>7</v>
      </c>
      <c r="Q7" s="123">
        <v>8</v>
      </c>
      <c r="R7" s="118"/>
      <c r="S7" s="121"/>
      <c r="T7" s="121"/>
      <c r="U7" s="15"/>
      <c r="V7" s="15"/>
      <c r="W7" s="15"/>
      <c r="X7" s="18"/>
      <c r="Y7" s="18"/>
      <c r="Z7" s="18"/>
      <c r="AA7" s="15"/>
      <c r="AB7" s="15"/>
      <c r="AC7" s="15"/>
      <c r="AD7" s="15"/>
      <c r="AE7" s="15"/>
      <c r="AF7" s="18"/>
      <c r="AG7" s="18"/>
      <c r="AH7" s="18"/>
      <c r="AI7" s="15"/>
      <c r="AJ7" s="15"/>
      <c r="AK7" s="15"/>
      <c r="AL7" s="15"/>
      <c r="AM7" s="15"/>
      <c r="AN7" s="18"/>
      <c r="AO7" s="18"/>
    </row>
    <row r="8" spans="1:41" ht="16.5" thickBot="1">
      <c r="A8" s="100"/>
      <c r="B8" s="100"/>
      <c r="C8" s="133">
        <v>19</v>
      </c>
      <c r="D8" s="121">
        <v>20</v>
      </c>
      <c r="E8" s="121">
        <v>21</v>
      </c>
      <c r="F8" s="121">
        <v>22</v>
      </c>
      <c r="G8" s="121">
        <v>23</v>
      </c>
      <c r="H8" s="134">
        <v>24</v>
      </c>
      <c r="I8" s="135">
        <v>25</v>
      </c>
      <c r="J8" s="118"/>
      <c r="K8" s="136">
        <v>9</v>
      </c>
      <c r="L8" s="137">
        <v>10</v>
      </c>
      <c r="M8" s="137">
        <v>11</v>
      </c>
      <c r="N8" s="138">
        <v>12</v>
      </c>
      <c r="O8" s="139">
        <v>13</v>
      </c>
      <c r="P8" s="132">
        <v>14</v>
      </c>
      <c r="Q8" s="123">
        <v>15</v>
      </c>
      <c r="R8" s="118"/>
      <c r="S8" s="121"/>
      <c r="T8" s="121"/>
      <c r="U8" s="15"/>
      <c r="V8" s="15"/>
      <c r="W8" s="15"/>
      <c r="X8" s="18"/>
      <c r="Y8" s="18"/>
      <c r="Z8" s="18"/>
      <c r="AA8" s="15"/>
      <c r="AB8" s="15"/>
      <c r="AC8" s="15"/>
      <c r="AD8" s="15"/>
      <c r="AE8" s="15"/>
      <c r="AF8" s="18"/>
      <c r="AG8" s="18"/>
      <c r="AH8" s="18"/>
      <c r="AI8" s="15"/>
      <c r="AJ8" s="15"/>
      <c r="AK8" s="30"/>
      <c r="AL8" s="15"/>
      <c r="AM8" s="15"/>
      <c r="AN8" s="18"/>
      <c r="AO8" s="51"/>
    </row>
    <row r="9" spans="1:41" ht="15.75">
      <c r="A9" s="100"/>
      <c r="B9" s="100"/>
      <c r="C9" s="140">
        <v>26</v>
      </c>
      <c r="D9" s="141">
        <v>27</v>
      </c>
      <c r="E9" s="141">
        <v>28</v>
      </c>
      <c r="F9" s="141">
        <v>29</v>
      </c>
      <c r="G9" s="141">
        <v>30</v>
      </c>
      <c r="H9" s="142"/>
      <c r="I9" s="143"/>
      <c r="J9" s="128">
        <v>26</v>
      </c>
      <c r="K9" s="126">
        <v>16</v>
      </c>
      <c r="L9" s="127">
        <v>17</v>
      </c>
      <c r="M9" s="127">
        <v>18</v>
      </c>
      <c r="N9" s="127">
        <v>19</v>
      </c>
      <c r="O9" s="127">
        <v>20</v>
      </c>
      <c r="P9" s="144">
        <v>21</v>
      </c>
      <c r="Q9" s="145">
        <v>22</v>
      </c>
      <c r="R9" s="118"/>
      <c r="S9" s="121"/>
      <c r="T9" s="121"/>
      <c r="U9" s="15"/>
      <c r="V9" s="15"/>
      <c r="W9" s="15"/>
      <c r="X9" s="18"/>
      <c r="Y9" s="18"/>
      <c r="Z9" s="18"/>
      <c r="AA9" s="15"/>
      <c r="AB9" s="15"/>
      <c r="AC9" s="15"/>
      <c r="AD9" s="15"/>
      <c r="AE9" s="15"/>
      <c r="AF9" s="18"/>
      <c r="AG9" s="18"/>
      <c r="AH9" s="18"/>
      <c r="AI9" s="89"/>
      <c r="AJ9" s="88"/>
      <c r="AK9" s="88"/>
      <c r="AL9" s="88"/>
      <c r="AM9" s="88"/>
      <c r="AN9" s="18"/>
      <c r="AO9" s="18"/>
    </row>
    <row r="10" spans="1:41" ht="16.5" thickBot="1">
      <c r="A10" s="100"/>
      <c r="B10" s="100"/>
      <c r="C10" s="101"/>
      <c r="D10" s="101"/>
      <c r="E10" s="105" t="s">
        <v>2</v>
      </c>
      <c r="F10" s="106"/>
      <c r="G10" s="106"/>
      <c r="H10" s="101"/>
      <c r="I10" s="101"/>
      <c r="J10" s="146"/>
      <c r="K10" s="133">
        <v>23</v>
      </c>
      <c r="L10" s="121">
        <v>24</v>
      </c>
      <c r="M10" s="121">
        <v>25</v>
      </c>
      <c r="N10" s="121">
        <v>26</v>
      </c>
      <c r="O10" s="121">
        <v>27</v>
      </c>
      <c r="P10" s="134">
        <v>28</v>
      </c>
      <c r="Q10" s="135">
        <v>29</v>
      </c>
      <c r="R10" s="118"/>
      <c r="S10" s="121"/>
      <c r="T10" s="121"/>
      <c r="U10" s="20"/>
      <c r="V10" s="20"/>
      <c r="W10" s="20"/>
      <c r="X10" s="40"/>
      <c r="Y10" s="18"/>
      <c r="Z10" s="18"/>
      <c r="AA10" s="15"/>
      <c r="AB10" s="15"/>
      <c r="AC10" s="15"/>
      <c r="AD10" s="15"/>
      <c r="AE10" s="15"/>
      <c r="AF10" s="40"/>
      <c r="AG10" s="20"/>
      <c r="AH10" s="20"/>
      <c r="AI10" s="90"/>
      <c r="AJ10" s="15"/>
      <c r="AK10" s="15"/>
      <c r="AL10" s="15"/>
      <c r="AM10" s="15"/>
      <c r="AN10" s="18"/>
      <c r="AO10" s="18"/>
    </row>
    <row r="11" spans="1:41" ht="16.5" thickBot="1">
      <c r="A11" s="100"/>
      <c r="B11" s="100"/>
      <c r="C11" s="109" t="s">
        <v>8</v>
      </c>
      <c r="D11" s="110" t="s">
        <v>9</v>
      </c>
      <c r="E11" s="110" t="s">
        <v>10</v>
      </c>
      <c r="F11" s="110" t="s">
        <v>11</v>
      </c>
      <c r="G11" s="110" t="s">
        <v>12</v>
      </c>
      <c r="H11" s="110" t="s">
        <v>13</v>
      </c>
      <c r="I11" s="111" t="s">
        <v>14</v>
      </c>
      <c r="J11" s="104"/>
      <c r="K11" s="140">
        <v>30</v>
      </c>
      <c r="L11" s="141">
        <v>31</v>
      </c>
      <c r="M11" s="147"/>
      <c r="N11" s="147"/>
      <c r="O11" s="147"/>
      <c r="P11" s="142"/>
      <c r="Q11" s="148"/>
      <c r="R11" s="146">
        <v>30</v>
      </c>
      <c r="S11" s="125"/>
      <c r="T11" s="125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40"/>
      <c r="AG11" s="20"/>
      <c r="AH11" s="20"/>
      <c r="AI11" s="20"/>
      <c r="AJ11" s="20"/>
      <c r="AK11" s="20"/>
      <c r="AL11" s="20"/>
      <c r="AM11" s="20"/>
      <c r="AN11" s="40"/>
      <c r="AO11" s="20"/>
    </row>
    <row r="12" spans="1:41" ht="16.5" thickBot="1">
      <c r="A12" s="100"/>
      <c r="B12" s="100"/>
      <c r="C12" s="124"/>
      <c r="D12" s="125"/>
      <c r="E12" s="125"/>
      <c r="F12" s="125"/>
      <c r="G12" s="125"/>
      <c r="H12" s="116">
        <v>1</v>
      </c>
      <c r="I12" s="117">
        <v>2</v>
      </c>
      <c r="J12" s="104"/>
      <c r="K12" s="101"/>
      <c r="L12" s="101"/>
      <c r="M12" s="101"/>
      <c r="N12" s="105" t="s">
        <v>33</v>
      </c>
      <c r="O12" s="106"/>
      <c r="P12" s="101"/>
      <c r="Q12" s="101"/>
      <c r="R12" s="104"/>
      <c r="S12" s="101"/>
      <c r="T12" s="10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6.5" thickBot="1">
      <c r="A13" s="100"/>
      <c r="B13" s="100"/>
      <c r="C13" s="133">
        <v>3</v>
      </c>
      <c r="D13" s="121">
        <v>4</v>
      </c>
      <c r="E13" s="121">
        <v>5</v>
      </c>
      <c r="F13" s="121">
        <v>6</v>
      </c>
      <c r="G13" s="121">
        <v>7</v>
      </c>
      <c r="H13" s="149">
        <v>8</v>
      </c>
      <c r="I13" s="123">
        <v>9</v>
      </c>
      <c r="J13" s="104"/>
      <c r="K13" s="109" t="s">
        <v>8</v>
      </c>
      <c r="L13" s="110" t="s">
        <v>9</v>
      </c>
      <c r="M13" s="110" t="s">
        <v>10</v>
      </c>
      <c r="N13" s="110" t="s">
        <v>11</v>
      </c>
      <c r="O13" s="110" t="s">
        <v>12</v>
      </c>
      <c r="P13" s="110" t="s">
        <v>13</v>
      </c>
      <c r="Q13" s="111" t="s">
        <v>14</v>
      </c>
      <c r="R13" s="104"/>
      <c r="S13" s="101"/>
      <c r="T13" s="10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5.75">
      <c r="A14" s="100"/>
      <c r="B14" s="100"/>
      <c r="C14" s="126">
        <v>10</v>
      </c>
      <c r="D14" s="127">
        <v>11</v>
      </c>
      <c r="E14" s="127">
        <v>12</v>
      </c>
      <c r="F14" s="127">
        <v>13</v>
      </c>
      <c r="G14" s="127">
        <v>14</v>
      </c>
      <c r="H14" s="122">
        <v>15</v>
      </c>
      <c r="I14" s="123">
        <v>16</v>
      </c>
      <c r="J14" s="104"/>
      <c r="K14" s="124"/>
      <c r="L14" s="125"/>
      <c r="M14" s="127">
        <v>1</v>
      </c>
      <c r="N14" s="127">
        <v>2</v>
      </c>
      <c r="O14" s="127">
        <v>3</v>
      </c>
      <c r="P14" s="116">
        <v>4</v>
      </c>
      <c r="Q14" s="117">
        <v>5</v>
      </c>
      <c r="R14" s="104"/>
      <c r="S14" s="101"/>
      <c r="T14" s="10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5.75">
      <c r="A15" s="100"/>
      <c r="B15" s="100"/>
      <c r="C15" s="133">
        <v>17</v>
      </c>
      <c r="D15" s="121">
        <v>18</v>
      </c>
      <c r="E15" s="121">
        <v>19</v>
      </c>
      <c r="F15" s="121">
        <v>20</v>
      </c>
      <c r="G15" s="121">
        <v>21</v>
      </c>
      <c r="H15" s="122">
        <v>22</v>
      </c>
      <c r="I15" s="123">
        <v>23</v>
      </c>
      <c r="J15" s="104"/>
      <c r="K15" s="133">
        <v>6</v>
      </c>
      <c r="L15" s="121">
        <v>7</v>
      </c>
      <c r="M15" s="121">
        <v>8</v>
      </c>
      <c r="N15" s="121">
        <v>9</v>
      </c>
      <c r="O15" s="121">
        <v>10</v>
      </c>
      <c r="P15" s="122">
        <v>11</v>
      </c>
      <c r="Q15" s="123">
        <v>12</v>
      </c>
      <c r="R15" s="104"/>
      <c r="S15" s="101"/>
      <c r="T15" s="101"/>
      <c r="U15" s="1"/>
      <c r="V15" s="1"/>
      <c r="W15" s="1"/>
      <c r="X15" s="1"/>
      <c r="Y15" s="1"/>
      <c r="Z15" s="1"/>
      <c r="AA15" s="1"/>
      <c r="AB15" s="1"/>
      <c r="AC15" s="1"/>
      <c r="AD15" s="98"/>
      <c r="AE15" s="98"/>
      <c r="AF15" s="1"/>
      <c r="AG15" s="1"/>
      <c r="AH15" s="1"/>
      <c r="AI15" s="1"/>
      <c r="AJ15" s="1"/>
      <c r="AK15" s="1"/>
      <c r="AL15" s="98"/>
      <c r="AM15" s="99"/>
      <c r="AN15" s="1"/>
      <c r="AO15" s="1"/>
    </row>
    <row r="16" spans="1:41" ht="16.5" thickBot="1">
      <c r="A16" s="100"/>
      <c r="B16" s="100"/>
      <c r="C16" s="126">
        <v>24</v>
      </c>
      <c r="D16" s="127">
        <v>25</v>
      </c>
      <c r="E16" s="127">
        <v>26</v>
      </c>
      <c r="F16" s="127">
        <v>27</v>
      </c>
      <c r="G16" s="127">
        <v>28</v>
      </c>
      <c r="H16" s="134">
        <v>29</v>
      </c>
      <c r="I16" s="135">
        <v>30</v>
      </c>
      <c r="J16" s="112">
        <v>24</v>
      </c>
      <c r="K16" s="126">
        <v>13</v>
      </c>
      <c r="L16" s="127">
        <v>14</v>
      </c>
      <c r="M16" s="127">
        <v>15</v>
      </c>
      <c r="N16" s="127">
        <v>16</v>
      </c>
      <c r="O16" s="127">
        <v>17</v>
      </c>
      <c r="P16" s="122">
        <v>18</v>
      </c>
      <c r="Q16" s="123">
        <v>19</v>
      </c>
      <c r="R16" s="104"/>
      <c r="S16" s="101"/>
      <c r="T16" s="101"/>
      <c r="U16" s="1"/>
      <c r="V16" s="1"/>
      <c r="W16" s="1"/>
      <c r="X16" s="1"/>
      <c r="Y16" s="1"/>
      <c r="Z16" s="1"/>
      <c r="AA16" s="91"/>
      <c r="AB16" s="91"/>
      <c r="AC16" s="91"/>
      <c r="AD16" s="91"/>
      <c r="AE16" s="91"/>
      <c r="AF16" s="91"/>
      <c r="AG16" s="91"/>
      <c r="AH16" s="9"/>
      <c r="AI16" s="9"/>
      <c r="AJ16" s="9"/>
      <c r="AK16" s="9"/>
      <c r="AL16" s="9"/>
      <c r="AM16" s="9"/>
      <c r="AN16" s="9"/>
      <c r="AO16" s="9"/>
    </row>
    <row r="17" spans="1:41" ht="16.5" thickBot="1">
      <c r="A17" s="100"/>
      <c r="B17" s="100"/>
      <c r="C17" s="150">
        <v>31</v>
      </c>
      <c r="D17" s="151"/>
      <c r="E17" s="151"/>
      <c r="F17" s="151"/>
      <c r="G17" s="151"/>
      <c r="H17" s="152"/>
      <c r="I17" s="143"/>
      <c r="J17" s="118"/>
      <c r="K17" s="133">
        <v>20</v>
      </c>
      <c r="L17" s="121">
        <v>21</v>
      </c>
      <c r="M17" s="121">
        <v>22</v>
      </c>
      <c r="N17" s="121">
        <v>23</v>
      </c>
      <c r="O17" s="121">
        <v>24</v>
      </c>
      <c r="P17" s="134">
        <v>25</v>
      </c>
      <c r="Q17" s="135">
        <v>26</v>
      </c>
      <c r="R17" s="104"/>
      <c r="S17" s="101"/>
      <c r="T17" s="101"/>
      <c r="U17" s="1"/>
      <c r="V17" s="1"/>
      <c r="W17" s="1"/>
      <c r="X17" s="1"/>
      <c r="Y17" s="1"/>
      <c r="Z17" s="1"/>
      <c r="AA17" s="92"/>
      <c r="AB17" s="66"/>
      <c r="AC17" s="66"/>
      <c r="AD17" s="66"/>
      <c r="AE17" s="66"/>
      <c r="AF17" s="93"/>
      <c r="AG17" s="93"/>
      <c r="AH17" s="18"/>
      <c r="AI17" s="20"/>
      <c r="AJ17" s="20"/>
      <c r="AK17" s="20"/>
      <c r="AL17" s="15"/>
      <c r="AM17" s="15"/>
      <c r="AN17" s="18"/>
      <c r="AO17" s="18"/>
    </row>
    <row r="18" spans="1:41" ht="16.5" thickBot="1">
      <c r="A18" s="100"/>
      <c r="B18" s="100"/>
      <c r="C18" s="101"/>
      <c r="D18" s="101"/>
      <c r="E18" s="101"/>
      <c r="F18" s="153" t="s">
        <v>3</v>
      </c>
      <c r="G18" s="101"/>
      <c r="H18" s="101"/>
      <c r="I18" s="101"/>
      <c r="J18" s="118"/>
      <c r="K18" s="140">
        <v>27</v>
      </c>
      <c r="L18" s="141">
        <v>28</v>
      </c>
      <c r="M18" s="147"/>
      <c r="N18" s="147"/>
      <c r="O18" s="147"/>
      <c r="P18" s="142"/>
      <c r="Q18" s="143"/>
      <c r="R18" s="104">
        <v>27</v>
      </c>
      <c r="S18" s="101"/>
      <c r="T18" s="101"/>
      <c r="U18" s="1"/>
      <c r="V18" s="1"/>
      <c r="W18" s="1"/>
      <c r="X18" s="1"/>
      <c r="Y18" s="1"/>
      <c r="Z18" s="1"/>
      <c r="AA18" s="66"/>
      <c r="AB18" s="66"/>
      <c r="AC18" s="66"/>
      <c r="AD18" s="66"/>
      <c r="AE18" s="66"/>
      <c r="AF18" s="93"/>
      <c r="AG18" s="93"/>
      <c r="AH18" s="18"/>
      <c r="AI18" s="15"/>
      <c r="AJ18" s="15"/>
      <c r="AK18" s="15"/>
      <c r="AL18" s="15"/>
      <c r="AM18" s="15"/>
      <c r="AN18" s="18"/>
      <c r="AO18" s="18"/>
    </row>
    <row r="19" spans="1:41" ht="16.5" thickBot="1">
      <c r="A19" s="100"/>
      <c r="B19" s="100"/>
      <c r="C19" s="109" t="s">
        <v>8</v>
      </c>
      <c r="D19" s="110" t="s">
        <v>9</v>
      </c>
      <c r="E19" s="110" t="s">
        <v>10</v>
      </c>
      <c r="F19" s="110" t="s">
        <v>11</v>
      </c>
      <c r="G19" s="110" t="s">
        <v>12</v>
      </c>
      <c r="H19" s="110" t="s">
        <v>13</v>
      </c>
      <c r="I19" s="111" t="s">
        <v>14</v>
      </c>
      <c r="J19" s="118"/>
      <c r="K19" s="101"/>
      <c r="L19" s="101"/>
      <c r="M19" s="101"/>
      <c r="N19" s="105" t="s">
        <v>34</v>
      </c>
      <c r="O19" s="106"/>
      <c r="P19" s="101"/>
      <c r="Q19" s="101"/>
      <c r="R19" s="104"/>
      <c r="S19" s="101"/>
      <c r="T19" s="101"/>
      <c r="U19" s="1"/>
      <c r="V19" s="1"/>
      <c r="W19" s="1"/>
      <c r="X19" s="1"/>
      <c r="Y19" s="1"/>
      <c r="Z19" s="1"/>
      <c r="AA19" s="66"/>
      <c r="AB19" s="66"/>
      <c r="AC19" s="66"/>
      <c r="AD19" s="66"/>
      <c r="AE19" s="76"/>
      <c r="AF19" s="93"/>
      <c r="AG19" s="93"/>
      <c r="AH19" s="18"/>
      <c r="AI19" s="15"/>
      <c r="AJ19" s="15"/>
      <c r="AK19" s="15"/>
      <c r="AL19" s="89"/>
      <c r="AM19" s="88"/>
      <c r="AN19" s="18"/>
      <c r="AO19" s="18"/>
    </row>
    <row r="20" spans="1:41" ht="16.5" thickBot="1">
      <c r="A20" s="100"/>
      <c r="B20" s="100"/>
      <c r="C20" s="154"/>
      <c r="D20" s="155">
        <v>1</v>
      </c>
      <c r="E20" s="121">
        <v>2</v>
      </c>
      <c r="F20" s="121">
        <v>3</v>
      </c>
      <c r="G20" s="121">
        <v>4</v>
      </c>
      <c r="H20" s="116">
        <v>5</v>
      </c>
      <c r="I20" s="117">
        <v>6</v>
      </c>
      <c r="J20" s="118"/>
      <c r="K20" s="109" t="s">
        <v>8</v>
      </c>
      <c r="L20" s="110" t="s">
        <v>9</v>
      </c>
      <c r="M20" s="110" t="s">
        <v>10</v>
      </c>
      <c r="N20" s="110" t="s">
        <v>11</v>
      </c>
      <c r="O20" s="110" t="s">
        <v>12</v>
      </c>
      <c r="P20" s="110" t="s">
        <v>13</v>
      </c>
      <c r="Q20" s="111" t="s">
        <v>14</v>
      </c>
      <c r="R20" s="104"/>
      <c r="S20" s="100"/>
      <c r="T20" s="100"/>
      <c r="U20" s="1"/>
      <c r="V20" s="1"/>
      <c r="W20" s="1"/>
      <c r="X20" s="1"/>
      <c r="Y20" s="1"/>
      <c r="Z20" s="1"/>
      <c r="AA20" s="66"/>
      <c r="AB20" s="66"/>
      <c r="AC20" s="66"/>
      <c r="AD20" s="66"/>
      <c r="AE20" s="66"/>
      <c r="AF20" s="93"/>
      <c r="AG20" s="93"/>
      <c r="AH20" s="18"/>
      <c r="AI20" s="88"/>
      <c r="AJ20" s="88"/>
      <c r="AK20" s="88"/>
      <c r="AL20" s="88"/>
      <c r="AM20" s="88"/>
      <c r="AN20" s="18"/>
      <c r="AO20" s="18"/>
    </row>
    <row r="21" spans="1:41" ht="15.75">
      <c r="A21" s="100"/>
      <c r="B21" s="100"/>
      <c r="C21" s="126">
        <v>7</v>
      </c>
      <c r="D21" s="127">
        <v>8</v>
      </c>
      <c r="E21" s="127">
        <v>9</v>
      </c>
      <c r="F21" s="127">
        <v>10</v>
      </c>
      <c r="G21" s="127">
        <v>11</v>
      </c>
      <c r="H21" s="122">
        <v>12</v>
      </c>
      <c r="I21" s="123">
        <v>13</v>
      </c>
      <c r="J21" s="118"/>
      <c r="K21" s="113"/>
      <c r="L21" s="114"/>
      <c r="M21" s="127">
        <v>1</v>
      </c>
      <c r="N21" s="127">
        <v>2</v>
      </c>
      <c r="O21" s="127">
        <v>3</v>
      </c>
      <c r="P21" s="116">
        <v>4</v>
      </c>
      <c r="Q21" s="117">
        <v>5</v>
      </c>
      <c r="R21" s="104"/>
      <c r="S21" s="100"/>
      <c r="T21" s="100"/>
      <c r="U21" s="1"/>
      <c r="V21" s="1"/>
      <c r="W21" s="1"/>
      <c r="X21" s="1"/>
      <c r="Y21" s="1"/>
      <c r="Z21" s="1"/>
      <c r="AA21" s="66"/>
      <c r="AB21" s="66"/>
      <c r="AC21" s="66"/>
      <c r="AD21" s="94"/>
      <c r="AE21" s="94"/>
      <c r="AF21" s="94"/>
      <c r="AG21" s="94"/>
      <c r="AH21" s="20"/>
      <c r="AI21" s="88"/>
      <c r="AJ21" s="88"/>
      <c r="AK21" s="88"/>
      <c r="AL21" s="88"/>
      <c r="AM21" s="88"/>
      <c r="AN21" s="20"/>
      <c r="AO21" s="20"/>
    </row>
    <row r="22" spans="1:41" ht="15.75">
      <c r="A22" s="100"/>
      <c r="B22" s="100"/>
      <c r="C22" s="133">
        <v>14</v>
      </c>
      <c r="D22" s="121">
        <v>15</v>
      </c>
      <c r="E22" s="121">
        <v>16</v>
      </c>
      <c r="F22" s="121">
        <v>17</v>
      </c>
      <c r="G22" s="121">
        <v>18</v>
      </c>
      <c r="H22" s="122">
        <v>19</v>
      </c>
      <c r="I22" s="123">
        <v>20</v>
      </c>
      <c r="J22" s="146"/>
      <c r="K22" s="133">
        <v>6</v>
      </c>
      <c r="L22" s="121">
        <v>7</v>
      </c>
      <c r="M22" s="121">
        <v>8</v>
      </c>
      <c r="N22" s="121">
        <v>9</v>
      </c>
      <c r="O22" s="121">
        <v>10</v>
      </c>
      <c r="P22" s="122">
        <v>11</v>
      </c>
      <c r="Q22" s="123">
        <v>12</v>
      </c>
      <c r="R22" s="104"/>
      <c r="S22" s="100"/>
      <c r="T22" s="100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6.5" thickBot="1">
      <c r="A23" s="100"/>
      <c r="B23" s="100"/>
      <c r="C23" s="126">
        <v>21</v>
      </c>
      <c r="D23" s="127">
        <v>22</v>
      </c>
      <c r="E23" s="127">
        <v>23</v>
      </c>
      <c r="F23" s="127">
        <v>24</v>
      </c>
      <c r="G23" s="127">
        <v>25</v>
      </c>
      <c r="H23" s="134">
        <v>26</v>
      </c>
      <c r="I23" s="135">
        <v>27</v>
      </c>
      <c r="J23" s="104"/>
      <c r="K23" s="126">
        <v>13</v>
      </c>
      <c r="L23" s="127">
        <v>14</v>
      </c>
      <c r="M23" s="127">
        <v>15</v>
      </c>
      <c r="N23" s="127">
        <v>16</v>
      </c>
      <c r="O23" s="127">
        <v>17</v>
      </c>
      <c r="P23" s="122">
        <v>18</v>
      </c>
      <c r="Q23" s="123">
        <v>19</v>
      </c>
      <c r="R23" s="104"/>
      <c r="S23" s="100"/>
      <c r="T23" s="100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6.5" thickBot="1">
      <c r="A24" s="100"/>
      <c r="B24" s="100"/>
      <c r="C24" s="150">
        <v>28</v>
      </c>
      <c r="D24" s="156">
        <v>29</v>
      </c>
      <c r="E24" s="156">
        <v>30</v>
      </c>
      <c r="F24" s="151"/>
      <c r="G24" s="151"/>
      <c r="H24" s="142"/>
      <c r="I24" s="143"/>
      <c r="J24" s="104">
        <v>28</v>
      </c>
      <c r="K24" s="133">
        <v>20</v>
      </c>
      <c r="L24" s="121">
        <v>21</v>
      </c>
      <c r="M24" s="121">
        <v>22</v>
      </c>
      <c r="N24" s="121">
        <v>23</v>
      </c>
      <c r="O24" s="121">
        <v>24</v>
      </c>
      <c r="P24" s="134">
        <v>25</v>
      </c>
      <c r="Q24" s="135">
        <v>26</v>
      </c>
      <c r="R24" s="104"/>
      <c r="S24" s="101"/>
      <c r="T24" s="10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6.5" thickBot="1">
      <c r="A25" s="100"/>
      <c r="B25" s="100"/>
      <c r="C25" s="101"/>
      <c r="D25" s="101"/>
      <c r="E25" s="153" t="s">
        <v>4</v>
      </c>
      <c r="F25" s="101"/>
      <c r="G25" s="101"/>
      <c r="H25" s="101"/>
      <c r="I25" s="101"/>
      <c r="J25" s="104"/>
      <c r="K25" s="140">
        <v>27</v>
      </c>
      <c r="L25" s="141">
        <v>28</v>
      </c>
      <c r="M25" s="141">
        <v>29</v>
      </c>
      <c r="N25" s="141">
        <v>30</v>
      </c>
      <c r="O25" s="141">
        <v>31</v>
      </c>
      <c r="P25" s="142"/>
      <c r="Q25" s="157"/>
      <c r="R25" s="104">
        <v>27</v>
      </c>
      <c r="S25" s="101"/>
      <c r="T25" s="10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6.5" thickBot="1">
      <c r="A26" s="100"/>
      <c r="B26" s="100"/>
      <c r="C26" s="109" t="s">
        <v>8</v>
      </c>
      <c r="D26" s="110" t="s">
        <v>9</v>
      </c>
      <c r="E26" s="110" t="s">
        <v>10</v>
      </c>
      <c r="F26" s="110" t="s">
        <v>11</v>
      </c>
      <c r="G26" s="110" t="s">
        <v>12</v>
      </c>
      <c r="H26" s="158" t="s">
        <v>13</v>
      </c>
      <c r="I26" s="159" t="s">
        <v>14</v>
      </c>
      <c r="J26" s="104"/>
      <c r="K26" s="101"/>
      <c r="L26" s="101"/>
      <c r="M26" s="101"/>
      <c r="N26" s="105" t="s">
        <v>35</v>
      </c>
      <c r="O26" s="106"/>
      <c r="P26" s="101"/>
      <c r="Q26" s="101"/>
      <c r="R26" s="160"/>
      <c r="S26" s="100"/>
      <c r="T26" s="100"/>
    </row>
    <row r="27" spans="1:41" ht="16.5" thickBot="1">
      <c r="A27" s="100"/>
      <c r="B27" s="100"/>
      <c r="C27" s="113"/>
      <c r="D27" s="114"/>
      <c r="E27" s="114"/>
      <c r="F27" s="121">
        <v>1</v>
      </c>
      <c r="G27" s="121">
        <v>2</v>
      </c>
      <c r="H27" s="116">
        <v>3</v>
      </c>
      <c r="I27" s="117">
        <v>4</v>
      </c>
      <c r="J27" s="104"/>
      <c r="K27" s="109" t="s">
        <v>8</v>
      </c>
      <c r="L27" s="110" t="s">
        <v>9</v>
      </c>
      <c r="M27" s="110" t="s">
        <v>10</v>
      </c>
      <c r="N27" s="110" t="s">
        <v>11</v>
      </c>
      <c r="O27" s="110" t="s">
        <v>12</v>
      </c>
      <c r="P27" s="110" t="s">
        <v>13</v>
      </c>
      <c r="Q27" s="111" t="s">
        <v>14</v>
      </c>
      <c r="R27" s="161"/>
      <c r="S27" s="162"/>
      <c r="T27" s="162"/>
      <c r="U27" s="91"/>
      <c r="V27" s="91"/>
      <c r="W27" s="91"/>
      <c r="X27" s="9"/>
      <c r="Y27" s="9"/>
      <c r="Z27" s="9"/>
      <c r="AA27" s="9"/>
      <c r="AB27" s="9"/>
      <c r="AC27" s="9"/>
      <c r="AD27" s="9"/>
      <c r="AE27" s="9"/>
      <c r="AF27" s="9"/>
      <c r="AG27" s="2"/>
      <c r="AH27" s="2"/>
      <c r="AI27" s="2"/>
      <c r="AJ27" s="2"/>
    </row>
    <row r="28" spans="1:41" ht="15.75">
      <c r="A28" s="100"/>
      <c r="B28" s="100"/>
      <c r="C28" s="126">
        <v>5</v>
      </c>
      <c r="D28" s="127">
        <v>6</v>
      </c>
      <c r="E28" s="127">
        <v>7</v>
      </c>
      <c r="F28" s="127">
        <v>8</v>
      </c>
      <c r="G28" s="127">
        <v>9</v>
      </c>
      <c r="H28" s="122">
        <v>10</v>
      </c>
      <c r="I28" s="123">
        <v>11</v>
      </c>
      <c r="J28" s="104"/>
      <c r="K28" s="124"/>
      <c r="L28" s="125"/>
      <c r="M28" s="125"/>
      <c r="N28" s="125"/>
      <c r="O28" s="125"/>
      <c r="P28" s="116">
        <v>1</v>
      </c>
      <c r="Q28" s="117">
        <v>2</v>
      </c>
      <c r="R28" s="163"/>
      <c r="S28" s="164"/>
      <c r="T28" s="164"/>
      <c r="U28" s="66"/>
      <c r="V28" s="93"/>
      <c r="W28" s="93"/>
      <c r="X28" s="18"/>
      <c r="Y28" s="20"/>
      <c r="Z28" s="20"/>
      <c r="AA28" s="20"/>
      <c r="AB28" s="15"/>
      <c r="AC28" s="15"/>
      <c r="AD28" s="18"/>
      <c r="AE28" s="18"/>
      <c r="AF28" s="18"/>
      <c r="AG28" s="2"/>
      <c r="AH28" s="2"/>
      <c r="AI28" s="2"/>
      <c r="AJ28" s="2"/>
    </row>
    <row r="29" spans="1:41" ht="16.5" thickBot="1">
      <c r="A29" s="100"/>
      <c r="B29" s="100"/>
      <c r="C29" s="133">
        <v>12</v>
      </c>
      <c r="D29" s="121">
        <v>13</v>
      </c>
      <c r="E29" s="121">
        <v>14</v>
      </c>
      <c r="F29" s="121">
        <v>15</v>
      </c>
      <c r="G29" s="121">
        <v>16</v>
      </c>
      <c r="H29" s="122">
        <v>17</v>
      </c>
      <c r="I29" s="123">
        <v>18</v>
      </c>
      <c r="J29" s="104">
        <v>12</v>
      </c>
      <c r="K29" s="133">
        <v>3</v>
      </c>
      <c r="L29" s="121">
        <v>4</v>
      </c>
      <c r="M29" s="121">
        <v>5</v>
      </c>
      <c r="N29" s="121">
        <v>6</v>
      </c>
      <c r="O29" s="121">
        <v>7</v>
      </c>
      <c r="P29" s="122">
        <v>8</v>
      </c>
      <c r="Q29" s="123">
        <v>9</v>
      </c>
      <c r="R29" s="163"/>
      <c r="S29" s="164"/>
      <c r="T29" s="164"/>
      <c r="U29" s="66"/>
      <c r="V29" s="93"/>
      <c r="W29" s="93"/>
      <c r="X29" s="18"/>
      <c r="Y29" s="15"/>
      <c r="Z29" s="15"/>
      <c r="AA29" s="15"/>
      <c r="AB29" s="15"/>
      <c r="AC29" s="15"/>
      <c r="AD29" s="18"/>
      <c r="AE29" s="18"/>
      <c r="AF29" s="18"/>
      <c r="AG29" s="2"/>
      <c r="AH29" s="2"/>
      <c r="AI29" s="2"/>
      <c r="AJ29" s="2"/>
    </row>
    <row r="30" spans="1:41" ht="16.5" thickBot="1">
      <c r="A30" s="100"/>
      <c r="B30" s="100"/>
      <c r="C30" s="126">
        <v>19</v>
      </c>
      <c r="D30" s="127">
        <v>20</v>
      </c>
      <c r="E30" s="127">
        <v>21</v>
      </c>
      <c r="F30" s="127">
        <v>22</v>
      </c>
      <c r="G30" s="165">
        <v>23</v>
      </c>
      <c r="H30" s="122">
        <v>24</v>
      </c>
      <c r="I30" s="166">
        <v>25</v>
      </c>
      <c r="J30" s="104"/>
      <c r="K30" s="126">
        <v>10</v>
      </c>
      <c r="L30" s="127">
        <v>11</v>
      </c>
      <c r="M30" s="165">
        <v>12</v>
      </c>
      <c r="N30" s="127">
        <v>13</v>
      </c>
      <c r="O30" s="127">
        <v>14</v>
      </c>
      <c r="P30" s="122">
        <v>15</v>
      </c>
      <c r="Q30" s="149">
        <v>16</v>
      </c>
      <c r="R30" s="163"/>
      <c r="S30" s="164"/>
      <c r="T30" s="164"/>
      <c r="U30" s="76"/>
      <c r="V30" s="93"/>
      <c r="W30" s="93"/>
      <c r="X30" s="18"/>
      <c r="Y30" s="15"/>
      <c r="Z30" s="15"/>
      <c r="AA30" s="15"/>
      <c r="AB30" s="89"/>
      <c r="AC30" s="88"/>
      <c r="AD30" s="18"/>
      <c r="AE30" s="18"/>
      <c r="AF30" s="18"/>
      <c r="AG30" s="2"/>
      <c r="AH30" s="2"/>
      <c r="AI30" s="2"/>
      <c r="AJ30" s="2"/>
    </row>
    <row r="31" spans="1:41" ht="16.5" thickBot="1">
      <c r="A31" s="100"/>
      <c r="B31" s="100"/>
      <c r="C31" s="167">
        <v>26</v>
      </c>
      <c r="D31" s="168">
        <v>27</v>
      </c>
      <c r="E31" s="168">
        <v>28</v>
      </c>
      <c r="F31" s="168">
        <v>29</v>
      </c>
      <c r="G31" s="168">
        <v>30</v>
      </c>
      <c r="H31" s="134">
        <v>31</v>
      </c>
      <c r="I31" s="135"/>
      <c r="J31" s="104"/>
      <c r="K31" s="169">
        <v>17</v>
      </c>
      <c r="L31" s="170">
        <v>18</v>
      </c>
      <c r="M31" s="170">
        <v>19</v>
      </c>
      <c r="N31" s="170">
        <v>20</v>
      </c>
      <c r="O31" s="171">
        <v>21</v>
      </c>
      <c r="P31" s="132">
        <v>22</v>
      </c>
      <c r="Q31" s="123">
        <v>23</v>
      </c>
      <c r="R31" s="163"/>
      <c r="S31" s="164"/>
      <c r="T31" s="164"/>
      <c r="U31" s="66"/>
      <c r="V31" s="93"/>
      <c r="W31" s="93"/>
      <c r="X31" s="18"/>
      <c r="Y31" s="88"/>
      <c r="Z31" s="88"/>
      <c r="AA31" s="88"/>
      <c r="AB31" s="88"/>
      <c r="AC31" s="88"/>
      <c r="AD31" s="18"/>
      <c r="AE31" s="18"/>
      <c r="AF31" s="18"/>
      <c r="AG31" s="2"/>
      <c r="AH31" s="2"/>
      <c r="AI31" s="2"/>
      <c r="AJ31" s="2"/>
    </row>
    <row r="32" spans="1:41" ht="16.5" thickBot="1">
      <c r="A32" s="100"/>
      <c r="B32" s="100"/>
      <c r="C32" s="100"/>
      <c r="D32" s="100"/>
      <c r="E32" s="100"/>
      <c r="F32" s="100"/>
      <c r="G32" s="100"/>
      <c r="H32" s="100"/>
      <c r="I32" s="100"/>
      <c r="J32" s="101"/>
      <c r="K32" s="172">
        <v>24</v>
      </c>
      <c r="L32" s="173">
        <v>25</v>
      </c>
      <c r="M32" s="173">
        <v>26</v>
      </c>
      <c r="N32" s="173">
        <v>27</v>
      </c>
      <c r="O32" s="174">
        <v>28</v>
      </c>
      <c r="P32" s="134">
        <v>29</v>
      </c>
      <c r="Q32" s="135">
        <v>30</v>
      </c>
      <c r="R32" s="163">
        <v>24</v>
      </c>
      <c r="S32" s="164"/>
      <c r="T32" s="175"/>
      <c r="U32" s="94"/>
      <c r="V32" s="94"/>
      <c r="W32" s="94"/>
      <c r="X32" s="20"/>
      <c r="Y32" s="88"/>
      <c r="Z32" s="88"/>
      <c r="AA32" s="88"/>
      <c r="AB32" s="88"/>
      <c r="AC32" s="88"/>
      <c r="AD32" s="20"/>
      <c r="AE32" s="20"/>
      <c r="AF32" s="20"/>
      <c r="AG32" s="2"/>
      <c r="AH32" s="2"/>
      <c r="AI32" s="2"/>
      <c r="AJ32" s="2"/>
    </row>
    <row r="33" spans="1:36" ht="16.5" thickBot="1">
      <c r="A33" s="100"/>
      <c r="B33" s="100"/>
      <c r="C33" s="100"/>
      <c r="D33" s="100"/>
      <c r="E33" s="100"/>
      <c r="F33" s="100"/>
      <c r="G33" s="100"/>
      <c r="H33" s="100"/>
      <c r="I33" s="100"/>
      <c r="J33" s="101"/>
      <c r="K33" s="101"/>
      <c r="L33" s="101"/>
      <c r="M33" s="101"/>
      <c r="N33" s="176" t="s">
        <v>50</v>
      </c>
      <c r="O33" s="176"/>
      <c r="P33" s="101"/>
      <c r="Q33" s="101"/>
      <c r="R33" s="104"/>
      <c r="S33" s="101"/>
      <c r="T33" s="10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"/>
      <c r="AH33" s="2"/>
      <c r="AI33" s="2"/>
      <c r="AJ33" s="2"/>
    </row>
    <row r="34" spans="1:36" ht="16.5" thickBot="1">
      <c r="A34" s="100"/>
      <c r="B34" s="100"/>
      <c r="C34" s="100"/>
      <c r="D34" s="100"/>
      <c r="E34" s="100"/>
      <c r="F34" s="100"/>
      <c r="G34" s="100"/>
      <c r="H34" s="100"/>
      <c r="I34" s="100"/>
      <c r="J34" s="101"/>
      <c r="K34" s="177" t="s">
        <v>8</v>
      </c>
      <c r="L34" s="178" t="s">
        <v>9</v>
      </c>
      <c r="M34" s="178" t="s">
        <v>10</v>
      </c>
      <c r="N34" s="178" t="s">
        <v>11</v>
      </c>
      <c r="O34" s="178" t="s">
        <v>12</v>
      </c>
      <c r="P34" s="179" t="s">
        <v>13</v>
      </c>
      <c r="Q34" s="180" t="s">
        <v>14</v>
      </c>
      <c r="R34" s="104"/>
      <c r="S34" s="101"/>
      <c r="T34" s="10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"/>
      <c r="AH34" s="2"/>
      <c r="AI34" s="2"/>
      <c r="AJ34" s="2"/>
    </row>
    <row r="35" spans="1:36" ht="16.5" thickBot="1">
      <c r="A35" s="100"/>
      <c r="B35" s="100"/>
      <c r="C35" s="100"/>
      <c r="D35" s="100"/>
      <c r="E35" s="100"/>
      <c r="F35" s="100"/>
      <c r="G35" s="100"/>
      <c r="H35" s="100"/>
      <c r="I35" s="100"/>
      <c r="J35" s="101"/>
      <c r="K35" s="181">
        <v>1</v>
      </c>
      <c r="L35" s="164">
        <v>2</v>
      </c>
      <c r="M35" s="164">
        <v>3</v>
      </c>
      <c r="N35" s="164">
        <v>4</v>
      </c>
      <c r="O35" s="164">
        <v>5</v>
      </c>
      <c r="P35" s="182">
        <v>6</v>
      </c>
      <c r="Q35" s="183">
        <v>7</v>
      </c>
      <c r="R35" s="104"/>
      <c r="S35" s="101"/>
      <c r="T35" s="10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"/>
      <c r="AH35" s="2"/>
      <c r="AI35" s="2"/>
      <c r="AJ35" s="2"/>
    </row>
    <row r="36" spans="1:36" ht="15.75">
      <c r="A36" s="100"/>
      <c r="B36" s="100"/>
      <c r="C36" s="100"/>
      <c r="D36" s="100"/>
      <c r="E36" s="100"/>
      <c r="F36" s="100"/>
      <c r="G36" s="100"/>
      <c r="H36" s="100"/>
      <c r="I36" s="100"/>
      <c r="J36" s="101"/>
      <c r="K36" s="184">
        <v>8</v>
      </c>
      <c r="L36" s="185">
        <v>9</v>
      </c>
      <c r="M36" s="185">
        <v>10</v>
      </c>
      <c r="N36" s="185">
        <v>11</v>
      </c>
      <c r="O36" s="185">
        <v>12</v>
      </c>
      <c r="P36" s="186">
        <v>13</v>
      </c>
      <c r="Q36" s="187">
        <v>14</v>
      </c>
      <c r="R36" s="104"/>
      <c r="S36" s="101"/>
      <c r="T36" s="10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"/>
      <c r="AH36" s="2"/>
      <c r="AI36" s="2"/>
      <c r="AJ36" s="2"/>
    </row>
    <row r="37" spans="1:36" ht="15.75">
      <c r="A37" s="100"/>
      <c r="B37" s="100"/>
      <c r="C37" s="100"/>
      <c r="D37" s="100"/>
      <c r="E37" s="100"/>
      <c r="F37" s="100"/>
      <c r="G37" s="100"/>
      <c r="H37" s="100"/>
      <c r="I37" s="100"/>
      <c r="J37" s="107"/>
      <c r="K37" s="188">
        <v>15</v>
      </c>
      <c r="L37" s="164">
        <v>16</v>
      </c>
      <c r="M37" s="164">
        <v>17</v>
      </c>
      <c r="N37" s="164">
        <v>18</v>
      </c>
      <c r="O37" s="189">
        <v>19</v>
      </c>
      <c r="P37" s="186">
        <v>20</v>
      </c>
      <c r="Q37" s="187">
        <v>21</v>
      </c>
      <c r="R37" s="108"/>
      <c r="S37" s="107"/>
      <c r="T37" s="107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</row>
    <row r="38" spans="1:36" ht="16.5" thickBot="1">
      <c r="A38" s="100"/>
      <c r="B38" s="100"/>
      <c r="C38" s="100"/>
      <c r="D38" s="100"/>
      <c r="E38" s="102" t="s">
        <v>115</v>
      </c>
      <c r="F38" s="103"/>
      <c r="G38" s="100"/>
      <c r="H38" s="100"/>
      <c r="I38" s="100"/>
      <c r="J38" s="100"/>
      <c r="K38" s="184">
        <v>22</v>
      </c>
      <c r="L38" s="185">
        <v>23</v>
      </c>
      <c r="M38" s="185">
        <v>24</v>
      </c>
      <c r="N38" s="185">
        <v>25</v>
      </c>
      <c r="O38" s="185">
        <v>26</v>
      </c>
      <c r="P38" s="190">
        <v>27</v>
      </c>
      <c r="Q38" s="191">
        <v>28</v>
      </c>
      <c r="R38" s="160"/>
      <c r="S38" s="100"/>
      <c r="T38" s="100"/>
    </row>
    <row r="39" spans="1:36" ht="16.5" thickBot="1">
      <c r="A39" s="100"/>
      <c r="B39" s="100"/>
      <c r="C39" s="100"/>
      <c r="D39" s="100"/>
      <c r="E39" s="192"/>
      <c r="F39" s="101">
        <v>19</v>
      </c>
      <c r="G39" s="100"/>
      <c r="H39" s="100"/>
      <c r="I39" s="100"/>
      <c r="J39" s="100"/>
      <c r="K39" s="193">
        <v>29</v>
      </c>
      <c r="L39" s="194">
        <v>30</v>
      </c>
      <c r="M39" s="194">
        <v>31</v>
      </c>
      <c r="N39" s="195"/>
      <c r="O39" s="195"/>
      <c r="P39" s="195"/>
      <c r="Q39" s="196"/>
      <c r="R39" s="160">
        <v>29</v>
      </c>
      <c r="S39" s="100"/>
      <c r="T39" s="100"/>
    </row>
    <row r="40" spans="1:36" ht="16.5" thickBot="1">
      <c r="A40" s="100"/>
      <c r="B40" s="100"/>
      <c r="C40" s="100"/>
      <c r="D40" s="100"/>
      <c r="E40" s="197"/>
      <c r="F40" s="101">
        <v>17</v>
      </c>
      <c r="G40" s="100"/>
      <c r="H40" s="100"/>
      <c r="I40" s="100"/>
      <c r="J40" s="100"/>
      <c r="K40" s="101"/>
      <c r="L40" s="101"/>
      <c r="M40" s="101"/>
      <c r="N40" s="105" t="s">
        <v>51</v>
      </c>
      <c r="O40" s="106"/>
      <c r="P40" s="101"/>
      <c r="Q40" s="101"/>
      <c r="R40" s="160"/>
      <c r="S40" s="100"/>
      <c r="T40" s="100"/>
    </row>
    <row r="41" spans="1:36" ht="16.5" thickBot="1">
      <c r="A41" s="100"/>
      <c r="B41" s="100"/>
      <c r="C41" s="100"/>
      <c r="D41" s="100"/>
      <c r="E41" s="101"/>
      <c r="F41" s="101">
        <f>SUM(F39:F40)</f>
        <v>36</v>
      </c>
      <c r="G41" s="100"/>
      <c r="H41" s="100"/>
      <c r="I41" s="100"/>
      <c r="J41" s="100"/>
      <c r="K41" s="109" t="s">
        <v>8</v>
      </c>
      <c r="L41" s="110" t="s">
        <v>9</v>
      </c>
      <c r="M41" s="110" t="s">
        <v>10</v>
      </c>
      <c r="N41" s="110" t="s">
        <v>11</v>
      </c>
      <c r="O41" s="110" t="s">
        <v>12</v>
      </c>
      <c r="P41" s="158" t="s">
        <v>13</v>
      </c>
      <c r="Q41" s="159" t="s">
        <v>14</v>
      </c>
      <c r="R41" s="160"/>
      <c r="S41" s="100"/>
      <c r="T41" s="100"/>
    </row>
    <row r="42" spans="1:36" ht="15.7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24"/>
      <c r="L42" s="125"/>
      <c r="M42" s="125"/>
      <c r="N42" s="121">
        <v>1</v>
      </c>
      <c r="O42" s="121">
        <v>2</v>
      </c>
      <c r="P42" s="198">
        <v>3</v>
      </c>
      <c r="Q42" s="199">
        <v>4</v>
      </c>
      <c r="R42" s="160"/>
      <c r="S42" s="100"/>
      <c r="T42" s="100"/>
    </row>
    <row r="43" spans="1:36" ht="16.5" thickBo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26">
        <v>5</v>
      </c>
      <c r="L43" s="127">
        <v>6</v>
      </c>
      <c r="M43" s="127">
        <v>7</v>
      </c>
      <c r="N43" s="127">
        <v>8</v>
      </c>
      <c r="O43" s="127">
        <v>9</v>
      </c>
      <c r="P43" s="200">
        <v>10</v>
      </c>
      <c r="Q43" s="201">
        <v>11</v>
      </c>
      <c r="R43" s="202">
        <v>5</v>
      </c>
      <c r="S43" s="100"/>
      <c r="T43" s="100"/>
    </row>
    <row r="44" spans="1:36" ht="16.5" thickBot="1">
      <c r="A44" s="100"/>
      <c r="B44" s="100"/>
      <c r="C44" s="203"/>
      <c r="D44" s="203"/>
      <c r="E44" s="203"/>
      <c r="F44" s="203"/>
      <c r="G44" s="203"/>
      <c r="H44" s="203"/>
      <c r="I44" s="203"/>
      <c r="J44" s="100"/>
      <c r="K44" s="133">
        <v>12</v>
      </c>
      <c r="L44" s="121">
        <v>13</v>
      </c>
      <c r="M44" s="121">
        <v>14</v>
      </c>
      <c r="N44" s="169">
        <v>15</v>
      </c>
      <c r="O44" s="204">
        <v>16</v>
      </c>
      <c r="P44" s="200">
        <v>17</v>
      </c>
      <c r="Q44" s="201">
        <v>18</v>
      </c>
      <c r="R44" s="160">
        <v>13</v>
      </c>
      <c r="S44" s="100"/>
      <c r="T44" s="100"/>
    </row>
    <row r="45" spans="1:36" ht="16.5" thickBo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205">
        <v>19</v>
      </c>
      <c r="L45" s="206">
        <v>20</v>
      </c>
      <c r="M45" s="206">
        <v>21</v>
      </c>
      <c r="N45" s="207">
        <v>22</v>
      </c>
      <c r="O45" s="208">
        <v>23</v>
      </c>
      <c r="P45" s="209">
        <v>24</v>
      </c>
      <c r="Q45" s="210">
        <v>25</v>
      </c>
      <c r="R45" s="160"/>
      <c r="S45" s="211" t="s">
        <v>118</v>
      </c>
      <c r="T45" s="211"/>
    </row>
    <row r="46" spans="1:36" ht="16.5" thickBo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212">
        <v>26</v>
      </c>
      <c r="L46" s="213">
        <v>27</v>
      </c>
      <c r="M46" s="213">
        <v>28</v>
      </c>
      <c r="N46" s="213">
        <v>29</v>
      </c>
      <c r="O46" s="214">
        <v>30</v>
      </c>
      <c r="P46" s="151"/>
      <c r="Q46" s="157"/>
      <c r="R46" s="160" t="s">
        <v>117</v>
      </c>
      <c r="S46" s="211" t="s">
        <v>119</v>
      </c>
      <c r="T46" s="211"/>
    </row>
    <row r="47" spans="1:36" ht="15.7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215"/>
      <c r="L47" s="215"/>
      <c r="M47" s="215"/>
      <c r="N47" s="215"/>
      <c r="O47" s="215"/>
      <c r="P47" s="125"/>
      <c r="Q47" s="125"/>
      <c r="R47" s="216" t="s">
        <v>113</v>
      </c>
      <c r="S47" s="216" t="s">
        <v>114</v>
      </c>
      <c r="T47" s="100"/>
    </row>
    <row r="48" spans="1:36" ht="15.75">
      <c r="A48" s="217" t="s">
        <v>109</v>
      </c>
      <c r="B48" s="100" t="s">
        <v>8</v>
      </c>
      <c r="C48" s="218">
        <v>16</v>
      </c>
      <c r="D48" s="219"/>
      <c r="E48" s="219"/>
      <c r="F48" s="219"/>
      <c r="G48" s="219"/>
      <c r="H48" s="220"/>
      <c r="I48" s="220"/>
      <c r="J48" s="100"/>
      <c r="K48" s="216">
        <v>20</v>
      </c>
      <c r="L48" s="221"/>
      <c r="M48" s="221"/>
      <c r="N48" s="221"/>
      <c r="O48" s="221"/>
      <c r="P48" s="221"/>
      <c r="Q48" s="221"/>
      <c r="R48" s="222">
        <f>SUM(C48:Q48)</f>
        <v>36</v>
      </c>
      <c r="S48" s="100"/>
      <c r="T48" s="100"/>
    </row>
    <row r="49" spans="1:20" ht="15.75">
      <c r="A49" s="217"/>
      <c r="B49" s="100" t="s">
        <v>9</v>
      </c>
      <c r="C49" s="223"/>
      <c r="D49" s="224">
        <v>15</v>
      </c>
      <c r="E49" s="223"/>
      <c r="F49" s="223"/>
      <c r="G49" s="223"/>
      <c r="H49" s="223"/>
      <c r="I49" s="223"/>
      <c r="J49" s="100"/>
      <c r="K49" s="221"/>
      <c r="L49" s="216">
        <v>21</v>
      </c>
      <c r="M49" s="221"/>
      <c r="N49" s="221"/>
      <c r="O49" s="221"/>
      <c r="P49" s="221"/>
      <c r="Q49" s="221"/>
      <c r="R49" s="222">
        <f>SUM(C49:Q49)</f>
        <v>36</v>
      </c>
      <c r="S49" s="100"/>
      <c r="T49" s="100"/>
    </row>
    <row r="50" spans="1:20" ht="15.75">
      <c r="A50" s="217"/>
      <c r="B50" s="100" t="s">
        <v>10</v>
      </c>
      <c r="C50" s="223"/>
      <c r="D50" s="223"/>
      <c r="E50" s="224">
        <v>16</v>
      </c>
      <c r="F50" s="223"/>
      <c r="G50" s="223"/>
      <c r="H50" s="223"/>
      <c r="I50" s="223"/>
      <c r="J50" s="100"/>
      <c r="K50" s="221"/>
      <c r="L50" s="221"/>
      <c r="M50" s="216">
        <v>21</v>
      </c>
      <c r="N50" s="221"/>
      <c r="O50" s="221"/>
      <c r="P50" s="221"/>
      <c r="Q50" s="221"/>
      <c r="R50" s="222">
        <f>SUM(C50:Q50)</f>
        <v>37</v>
      </c>
      <c r="S50" s="100"/>
      <c r="T50" s="100"/>
    </row>
    <row r="51" spans="1:20" ht="15.75">
      <c r="A51" s="217"/>
      <c r="B51" s="100" t="s">
        <v>104</v>
      </c>
      <c r="C51" s="223"/>
      <c r="D51" s="223"/>
      <c r="E51" s="223"/>
      <c r="F51" s="224">
        <v>16</v>
      </c>
      <c r="G51" s="223"/>
      <c r="H51" s="223"/>
      <c r="I51" s="223"/>
      <c r="J51" s="100"/>
      <c r="K51" s="221"/>
      <c r="L51" s="221"/>
      <c r="M51" s="221"/>
      <c r="N51" s="225">
        <v>20</v>
      </c>
      <c r="O51" s="221"/>
      <c r="P51" s="221"/>
      <c r="Q51" s="221"/>
      <c r="R51" s="222">
        <f>SUM(C51:Q51)</f>
        <v>36</v>
      </c>
      <c r="S51" s="100"/>
      <c r="T51" s="100"/>
    </row>
    <row r="52" spans="1:20" ht="15.75">
      <c r="A52" s="217"/>
      <c r="B52" s="100" t="s">
        <v>105</v>
      </c>
      <c r="C52" s="223"/>
      <c r="D52" s="223"/>
      <c r="E52" s="223"/>
      <c r="F52" s="223"/>
      <c r="G52" s="224">
        <v>16</v>
      </c>
      <c r="H52" s="223"/>
      <c r="I52" s="223"/>
      <c r="J52" s="100"/>
      <c r="K52" s="221"/>
      <c r="L52" s="221"/>
      <c r="M52" s="221"/>
      <c r="N52" s="221"/>
      <c r="O52" s="216">
        <v>18</v>
      </c>
      <c r="P52" s="221"/>
      <c r="Q52" s="221"/>
      <c r="R52" s="222">
        <f>SUM(C52:Q52)</f>
        <v>34</v>
      </c>
      <c r="S52" s="100"/>
      <c r="T52" s="100"/>
    </row>
    <row r="53" spans="1:20" ht="16.5" thickBot="1">
      <c r="A53" s="226"/>
      <c r="B53" s="100" t="s">
        <v>110</v>
      </c>
      <c r="C53" s="223"/>
      <c r="D53" s="223"/>
      <c r="E53" s="223"/>
      <c r="F53" s="223"/>
      <c r="G53" s="227">
        <f>SUM(+F51+E50+D49+C48+G52)</f>
        <v>79</v>
      </c>
      <c r="H53" s="223"/>
      <c r="I53" s="223"/>
      <c r="J53" s="100"/>
      <c r="K53" s="221"/>
      <c r="L53" s="221"/>
      <c r="M53" s="221"/>
      <c r="N53" s="221"/>
      <c r="O53" s="216">
        <f>SUM(+N51+M50+L49+K48+O52)</f>
        <v>100</v>
      </c>
      <c r="P53" s="221"/>
      <c r="Q53" s="221"/>
      <c r="R53" s="222">
        <f>SUM(C53:Q53)</f>
        <v>179</v>
      </c>
      <c r="S53" s="228">
        <f>R53*8</f>
        <v>1432</v>
      </c>
      <c r="T53" s="100"/>
    </row>
    <row r="54" spans="1:20" ht="15.75">
      <c r="A54" s="229" t="s">
        <v>121</v>
      </c>
      <c r="B54" s="230" t="s">
        <v>8</v>
      </c>
      <c r="C54" s="231">
        <v>1</v>
      </c>
      <c r="D54" s="232"/>
      <c r="E54" s="232"/>
      <c r="F54" s="232"/>
      <c r="G54" s="233"/>
      <c r="H54" s="232"/>
      <c r="I54" s="232"/>
      <c r="J54" s="234"/>
      <c r="K54" s="231">
        <v>6</v>
      </c>
      <c r="L54" s="235"/>
      <c r="M54" s="235"/>
      <c r="N54" s="235"/>
      <c r="O54" s="236"/>
      <c r="P54" s="235"/>
      <c r="Q54" s="235"/>
      <c r="R54" s="237">
        <f>SUM(C54:Q54)</f>
        <v>7</v>
      </c>
      <c r="S54" s="100"/>
      <c r="T54" s="100"/>
    </row>
    <row r="55" spans="1:20" ht="15.75">
      <c r="A55" s="229"/>
      <c r="B55" s="203" t="s">
        <v>9</v>
      </c>
      <c r="C55" s="238"/>
      <c r="D55" s="239">
        <v>2</v>
      </c>
      <c r="E55" s="238"/>
      <c r="F55" s="238"/>
      <c r="G55" s="238"/>
      <c r="H55" s="238"/>
      <c r="I55" s="238"/>
      <c r="J55" s="100"/>
      <c r="K55" s="221"/>
      <c r="L55" s="231">
        <v>5</v>
      </c>
      <c r="M55" s="221"/>
      <c r="N55" s="221"/>
      <c r="O55" s="221"/>
      <c r="P55" s="221"/>
      <c r="Q55" s="221"/>
      <c r="R55" s="237">
        <f>SUM(C55:Q55)</f>
        <v>7</v>
      </c>
      <c r="S55" s="100"/>
      <c r="T55" s="100"/>
    </row>
    <row r="56" spans="1:20" ht="15.75">
      <c r="A56" s="229"/>
      <c r="B56" s="203" t="s">
        <v>10</v>
      </c>
      <c r="C56" s="238"/>
      <c r="D56" s="238"/>
      <c r="E56" s="239">
        <v>1</v>
      </c>
      <c r="F56" s="238"/>
      <c r="G56" s="238"/>
      <c r="H56" s="238"/>
      <c r="I56" s="238"/>
      <c r="J56" s="100"/>
      <c r="K56" s="221"/>
      <c r="L56" s="221"/>
      <c r="M56" s="231">
        <v>5</v>
      </c>
      <c r="N56" s="221"/>
      <c r="O56" s="221"/>
      <c r="P56" s="221"/>
      <c r="Q56" s="221"/>
      <c r="R56" s="237">
        <f>SUM(C56:Q56)</f>
        <v>6</v>
      </c>
      <c r="S56" s="100"/>
      <c r="T56" s="100"/>
    </row>
    <row r="57" spans="1:20" ht="15.75">
      <c r="A57" s="229"/>
      <c r="B57" s="203" t="s">
        <v>104</v>
      </c>
      <c r="C57" s="238"/>
      <c r="D57" s="238"/>
      <c r="E57" s="238"/>
      <c r="F57" s="239">
        <v>1</v>
      </c>
      <c r="G57" s="238"/>
      <c r="H57" s="238"/>
      <c r="I57" s="238"/>
      <c r="J57" s="100"/>
      <c r="K57" s="221"/>
      <c r="L57" s="221"/>
      <c r="M57" s="221"/>
      <c r="N57" s="231">
        <v>6</v>
      </c>
      <c r="O57" s="221"/>
      <c r="P57" s="221"/>
      <c r="Q57" s="221"/>
      <c r="R57" s="237">
        <f>SUM(C57:Q57)</f>
        <v>7</v>
      </c>
      <c r="S57" s="100"/>
      <c r="T57" s="100"/>
    </row>
    <row r="58" spans="1:20" ht="15.75">
      <c r="A58" s="229"/>
      <c r="B58" s="203" t="s">
        <v>105</v>
      </c>
      <c r="C58" s="238"/>
      <c r="D58" s="238"/>
      <c r="E58" s="238"/>
      <c r="F58" s="238"/>
      <c r="G58" s="239">
        <v>1</v>
      </c>
      <c r="H58" s="238"/>
      <c r="I58" s="238"/>
      <c r="J58" s="100"/>
      <c r="K58" s="221"/>
      <c r="L58" s="221"/>
      <c r="M58" s="221"/>
      <c r="N58" s="221"/>
      <c r="O58" s="231">
        <v>6</v>
      </c>
      <c r="P58" s="221"/>
      <c r="Q58" s="221"/>
      <c r="R58" s="237">
        <f>SUM(C58:Q58)</f>
        <v>7</v>
      </c>
      <c r="S58" s="100"/>
      <c r="T58" s="100"/>
    </row>
    <row r="59" spans="1:20" ht="15.75">
      <c r="A59" s="229"/>
      <c r="B59" s="203" t="s">
        <v>106</v>
      </c>
      <c r="C59" s="238"/>
      <c r="D59" s="238"/>
      <c r="E59" s="238"/>
      <c r="F59" s="238"/>
      <c r="G59" s="238"/>
      <c r="H59" s="231">
        <v>14</v>
      </c>
      <c r="I59" s="238"/>
      <c r="J59" s="100"/>
      <c r="K59" s="221"/>
      <c r="L59" s="221"/>
      <c r="M59" s="221"/>
      <c r="N59" s="221"/>
      <c r="O59" s="221"/>
      <c r="P59" s="231">
        <v>25</v>
      </c>
      <c r="Q59" s="221"/>
      <c r="R59" s="237">
        <f>SUM(C59:Q59)</f>
        <v>39</v>
      </c>
      <c r="S59" s="100"/>
      <c r="T59" s="100"/>
    </row>
    <row r="60" spans="1:20" ht="15.75">
      <c r="A60" s="229"/>
      <c r="B60" s="203" t="s">
        <v>107</v>
      </c>
      <c r="C60" s="238"/>
      <c r="D60" s="238"/>
      <c r="E60" s="238"/>
      <c r="F60" s="238"/>
      <c r="G60" s="238"/>
      <c r="H60" s="238"/>
      <c r="I60" s="231">
        <v>18</v>
      </c>
      <c r="J60" s="100"/>
      <c r="K60" s="221"/>
      <c r="L60" s="221"/>
      <c r="M60" s="221"/>
      <c r="N60" s="221"/>
      <c r="O60" s="221"/>
      <c r="P60" s="221"/>
      <c r="Q60" s="240">
        <v>26</v>
      </c>
      <c r="R60" s="237">
        <f>SUM(C60:Q60)</f>
        <v>44</v>
      </c>
      <c r="S60" s="100"/>
      <c r="T60" s="100"/>
    </row>
    <row r="61" spans="1:20" ht="15.75">
      <c r="A61" s="100"/>
      <c r="B61" s="203" t="s">
        <v>110</v>
      </c>
      <c r="C61" s="241"/>
      <c r="D61" s="241"/>
      <c r="E61" s="241"/>
      <c r="F61" s="241"/>
      <c r="G61" s="241"/>
      <c r="H61" s="241"/>
      <c r="I61" s="237">
        <f>SUM(I60+H59+G58+F57+E56+D55+C54)</f>
        <v>38</v>
      </c>
      <c r="J61" s="100"/>
      <c r="K61" s="238"/>
      <c r="L61" s="238"/>
      <c r="M61" s="238"/>
      <c r="N61" s="238"/>
      <c r="O61" s="238"/>
      <c r="P61" s="238"/>
      <c r="Q61" s="240">
        <f>SUM(Q60+P59+O58+N57+M56+L55+K54)</f>
        <v>79</v>
      </c>
      <c r="R61" s="237">
        <f>SUM(C61:Q61)</f>
        <v>117</v>
      </c>
      <c r="S61" s="100"/>
      <c r="T61" s="100"/>
    </row>
    <row r="62" spans="1:20" ht="15.75">
      <c r="A62" s="100"/>
      <c r="B62" s="242" t="s">
        <v>110</v>
      </c>
      <c r="C62" s="241"/>
      <c r="D62" s="241"/>
      <c r="E62" s="241"/>
      <c r="F62" s="241"/>
      <c r="G62" s="241"/>
      <c r="H62" s="241"/>
      <c r="I62" s="243"/>
      <c r="J62" s="100"/>
      <c r="K62" s="238"/>
      <c r="L62" s="238"/>
      <c r="M62" s="238"/>
      <c r="N62" s="238"/>
      <c r="O62" s="238"/>
      <c r="P62" s="238"/>
      <c r="Q62" s="203"/>
      <c r="R62" s="244">
        <v>27</v>
      </c>
      <c r="S62" s="228">
        <f>R62*8</f>
        <v>216</v>
      </c>
      <c r="T62" s="100"/>
    </row>
    <row r="63" spans="1:20" ht="15.75">
      <c r="A63" s="100" t="s">
        <v>111</v>
      </c>
      <c r="B63" s="100"/>
      <c r="C63" s="100"/>
      <c r="D63" s="100"/>
      <c r="E63" s="100"/>
      <c r="F63" s="100"/>
      <c r="G63" s="100"/>
      <c r="H63" s="100"/>
      <c r="I63" s="245">
        <f>SUM(I61+G53)</f>
        <v>117</v>
      </c>
      <c r="J63" s="100"/>
      <c r="K63" s="100"/>
      <c r="L63" s="100"/>
      <c r="M63" s="100"/>
      <c r="N63" s="100"/>
      <c r="O63" s="100"/>
      <c r="P63" s="100"/>
      <c r="Q63" s="246">
        <f>SUM(Q61+O53)</f>
        <v>179</v>
      </c>
      <c r="R63" s="245">
        <f>SUM(R53+R61)</f>
        <v>296</v>
      </c>
      <c r="S63" s="100"/>
      <c r="T63" s="100"/>
    </row>
    <row r="64" spans="1:20" ht="15.75">
      <c r="A64" s="100"/>
      <c r="B64" s="100"/>
      <c r="C64" s="100"/>
      <c r="D64" s="100"/>
      <c r="E64" s="100"/>
      <c r="F64" s="100"/>
      <c r="G64" s="100"/>
      <c r="H64" s="100"/>
      <c r="I64" s="247"/>
      <c r="J64" s="100"/>
      <c r="K64" s="100"/>
      <c r="L64" s="100"/>
      <c r="M64" s="100"/>
      <c r="N64" s="100"/>
      <c r="O64" s="100"/>
      <c r="P64" s="100"/>
      <c r="Q64" s="100"/>
      <c r="R64" s="247"/>
      <c r="S64" s="228">
        <f>SUM(S48:S62)</f>
        <v>1648</v>
      </c>
      <c r="T64" s="100"/>
    </row>
    <row r="65" spans="1:21" ht="15.75">
      <c r="A65" s="248" t="s">
        <v>112</v>
      </c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>
        <v>30</v>
      </c>
      <c r="R65" s="250">
        <f>SUM(Q65+R63)</f>
        <v>326</v>
      </c>
      <c r="S65" s="251">
        <v>9</v>
      </c>
      <c r="T65" s="250">
        <f>SUM(R65:S65)</f>
        <v>335</v>
      </c>
      <c r="U65" s="97"/>
    </row>
    <row r="66" spans="1:21" ht="15.75">
      <c r="A66" s="248"/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>
        <v>29</v>
      </c>
      <c r="R66" s="250">
        <f>SUM(Q66+R63)</f>
        <v>325</v>
      </c>
      <c r="S66" s="251">
        <v>9</v>
      </c>
      <c r="T66" s="250">
        <f t="shared" ref="T66:T67" si="0">SUM(R66:S66)</f>
        <v>334</v>
      </c>
      <c r="U66" s="97"/>
    </row>
    <row r="67" spans="1:21" ht="15.75">
      <c r="A67" s="248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>
        <v>28</v>
      </c>
      <c r="R67" s="250">
        <f>SUM(Q67+R63)</f>
        <v>324</v>
      </c>
      <c r="S67" s="251">
        <v>9</v>
      </c>
      <c r="T67" s="250">
        <f t="shared" si="0"/>
        <v>333</v>
      </c>
      <c r="U67" s="97"/>
    </row>
  </sheetData>
  <mergeCells count="21">
    <mergeCell ref="N19:O19"/>
    <mergeCell ref="N26:O26"/>
    <mergeCell ref="F3:G3"/>
    <mergeCell ref="E10:G10"/>
    <mergeCell ref="K2:Q2"/>
    <mergeCell ref="N12:O12"/>
    <mergeCell ref="C2:I2"/>
    <mergeCell ref="N4:O4"/>
    <mergeCell ref="V4:W4"/>
    <mergeCell ref="E38:F38"/>
    <mergeCell ref="S45:T45"/>
    <mergeCell ref="S46:T46"/>
    <mergeCell ref="AD4:AE4"/>
    <mergeCell ref="AL4:AM4"/>
    <mergeCell ref="AD15:AE15"/>
    <mergeCell ref="AL15:AM15"/>
    <mergeCell ref="N33:O33"/>
    <mergeCell ref="N40:O40"/>
    <mergeCell ref="A48:A52"/>
    <mergeCell ref="A54:A60"/>
    <mergeCell ref="A65:A67"/>
  </mergeCells>
  <printOptions verticalCentered="1"/>
  <pageMargins left="0.23622047244094491" right="0.23622047244094491" top="0.74803149606299213" bottom="0.74803149606299213" header="0.31496062992125984" footer="0.31496062992125984"/>
  <pageSetup paperSize="9" scale="2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zoomScale="50" zoomScaleNormal="50" workbookViewId="0">
      <selection activeCell="A14" sqref="A14:AE36"/>
    </sheetView>
  </sheetViews>
  <sheetFormatPr defaultRowHeight="15"/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 t="s">
        <v>67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  <c r="AJ1" s="2"/>
    </row>
    <row r="2" spans="1:36" ht="15.75" thickBot="1">
      <c r="A2" s="1"/>
      <c r="B2" s="1"/>
      <c r="C2" s="1"/>
      <c r="D2" s="98" t="s">
        <v>1</v>
      </c>
      <c r="E2" s="99"/>
      <c r="F2" s="1"/>
      <c r="G2" s="1"/>
      <c r="H2" s="1"/>
      <c r="I2" s="1"/>
      <c r="J2" s="1"/>
      <c r="K2" s="98" t="s">
        <v>2</v>
      </c>
      <c r="L2" s="99"/>
      <c r="M2" s="99"/>
      <c r="N2" s="1"/>
      <c r="O2" s="1"/>
      <c r="P2" s="1"/>
      <c r="Q2" s="1"/>
      <c r="R2" s="1"/>
      <c r="S2" s="1"/>
      <c r="T2" s="3" t="s">
        <v>3</v>
      </c>
      <c r="U2" s="1"/>
      <c r="V2" s="1"/>
      <c r="W2" s="1"/>
      <c r="X2" s="1"/>
      <c r="Y2" s="1"/>
      <c r="Z2" s="1"/>
      <c r="AA2" s="3" t="s">
        <v>4</v>
      </c>
      <c r="AB2" s="1"/>
      <c r="AC2" s="1"/>
      <c r="AD2" s="1"/>
      <c r="AE2" s="1"/>
      <c r="AF2" s="1"/>
      <c r="AG2" s="4" t="s">
        <v>68</v>
      </c>
      <c r="AH2" s="5" t="s">
        <v>69</v>
      </c>
      <c r="AI2" s="4" t="s">
        <v>7</v>
      </c>
      <c r="AJ2" s="5"/>
    </row>
    <row r="3" spans="1:36" ht="15.75" thickBot="1">
      <c r="A3" s="6" t="s">
        <v>8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8" t="s">
        <v>14</v>
      </c>
      <c r="H3" s="9"/>
      <c r="I3" s="6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8" t="s">
        <v>14</v>
      </c>
      <c r="P3" s="9"/>
      <c r="Q3" s="6" t="s">
        <v>8</v>
      </c>
      <c r="R3" s="7" t="s">
        <v>9</v>
      </c>
      <c r="S3" s="7" t="s">
        <v>10</v>
      </c>
      <c r="T3" s="7" t="s">
        <v>11</v>
      </c>
      <c r="U3" s="7" t="s">
        <v>12</v>
      </c>
      <c r="V3" s="7" t="s">
        <v>13</v>
      </c>
      <c r="W3" s="8" t="s">
        <v>14</v>
      </c>
      <c r="X3" s="9"/>
      <c r="Y3" s="6" t="s">
        <v>8</v>
      </c>
      <c r="Z3" s="7" t="s">
        <v>9</v>
      </c>
      <c r="AA3" s="7" t="s">
        <v>10</v>
      </c>
      <c r="AB3" s="7" t="s">
        <v>11</v>
      </c>
      <c r="AC3" s="7" t="s">
        <v>12</v>
      </c>
      <c r="AD3" s="10" t="s">
        <v>13</v>
      </c>
      <c r="AE3" s="11" t="s">
        <v>14</v>
      </c>
      <c r="AF3" s="9"/>
      <c r="AG3" s="4" t="s">
        <v>70</v>
      </c>
      <c r="AH3" s="5">
        <v>22</v>
      </c>
      <c r="AI3" s="12">
        <v>20</v>
      </c>
      <c r="AJ3" s="12">
        <v>20</v>
      </c>
    </row>
    <row r="4" spans="1:36" ht="15.75" thickBot="1">
      <c r="A4" s="13"/>
      <c r="B4" s="14"/>
      <c r="C4" s="14"/>
      <c r="D4" s="15">
        <v>1</v>
      </c>
      <c r="E4" s="15">
        <v>2</v>
      </c>
      <c r="F4" s="16">
        <v>3</v>
      </c>
      <c r="G4" s="17">
        <v>4</v>
      </c>
      <c r="H4" s="18"/>
      <c r="I4" s="19"/>
      <c r="J4" s="20"/>
      <c r="K4" s="20"/>
      <c r="L4" s="20"/>
      <c r="M4" s="20"/>
      <c r="N4" s="16">
        <v>1</v>
      </c>
      <c r="O4" s="17">
        <v>2</v>
      </c>
      <c r="P4" s="18"/>
      <c r="Q4" s="21"/>
      <c r="R4" s="22">
        <v>1</v>
      </c>
      <c r="S4" s="15">
        <v>2</v>
      </c>
      <c r="T4" s="15">
        <v>3</v>
      </c>
      <c r="U4" s="15">
        <v>4</v>
      </c>
      <c r="V4" s="16">
        <v>5</v>
      </c>
      <c r="W4" s="17">
        <v>6</v>
      </c>
      <c r="X4" s="18"/>
      <c r="Y4" s="13"/>
      <c r="Z4" s="14"/>
      <c r="AA4" s="14"/>
      <c r="AB4" s="15">
        <v>1</v>
      </c>
      <c r="AC4" s="15">
        <v>2</v>
      </c>
      <c r="AD4" s="16">
        <v>3</v>
      </c>
      <c r="AE4" s="17">
        <v>4</v>
      </c>
      <c r="AF4" s="18"/>
      <c r="AG4" s="4" t="s">
        <v>71</v>
      </c>
      <c r="AH4" s="5">
        <v>21</v>
      </c>
      <c r="AI4" s="12">
        <v>21</v>
      </c>
      <c r="AJ4" s="12">
        <v>21</v>
      </c>
    </row>
    <row r="5" spans="1:36" ht="15.75" thickBot="1">
      <c r="A5" s="23">
        <v>5</v>
      </c>
      <c r="B5" s="15">
        <v>6</v>
      </c>
      <c r="C5" s="15">
        <v>7</v>
      </c>
      <c r="D5" s="15">
        <v>8</v>
      </c>
      <c r="E5" s="15">
        <v>9</v>
      </c>
      <c r="F5" s="24">
        <v>10</v>
      </c>
      <c r="G5" s="25">
        <v>11</v>
      </c>
      <c r="H5" s="18"/>
      <c r="I5" s="26">
        <v>3</v>
      </c>
      <c r="J5" s="15">
        <v>4</v>
      </c>
      <c r="K5" s="15">
        <v>5</v>
      </c>
      <c r="L5" s="15">
        <v>6</v>
      </c>
      <c r="M5" s="15">
        <v>7</v>
      </c>
      <c r="N5" s="27">
        <v>8</v>
      </c>
      <c r="O5" s="25">
        <v>9</v>
      </c>
      <c r="P5" s="18"/>
      <c r="Q5" s="26">
        <v>7</v>
      </c>
      <c r="R5" s="15">
        <v>8</v>
      </c>
      <c r="S5" s="15">
        <v>9</v>
      </c>
      <c r="T5" s="15">
        <v>10</v>
      </c>
      <c r="U5" s="15">
        <v>11</v>
      </c>
      <c r="V5" s="24">
        <v>12</v>
      </c>
      <c r="W5" s="25">
        <v>13</v>
      </c>
      <c r="X5" s="18"/>
      <c r="Y5" s="26">
        <v>5</v>
      </c>
      <c r="Z5" s="15">
        <v>6</v>
      </c>
      <c r="AA5" s="15">
        <v>7</v>
      </c>
      <c r="AB5" s="15">
        <v>8</v>
      </c>
      <c r="AC5" s="15">
        <v>9</v>
      </c>
      <c r="AD5" s="24">
        <v>10</v>
      </c>
      <c r="AE5" s="25">
        <v>11</v>
      </c>
      <c r="AF5" s="18"/>
      <c r="AG5" s="4" t="s">
        <v>72</v>
      </c>
      <c r="AH5" s="5">
        <v>21</v>
      </c>
      <c r="AI5" s="12">
        <v>21</v>
      </c>
      <c r="AJ5" s="12">
        <v>21</v>
      </c>
    </row>
    <row r="6" spans="1:36" ht="15.75" thickBot="1">
      <c r="A6" s="26">
        <v>12</v>
      </c>
      <c r="B6" s="15">
        <v>13</v>
      </c>
      <c r="C6" s="15">
        <v>14</v>
      </c>
      <c r="D6" s="15">
        <v>15</v>
      </c>
      <c r="E6" s="15">
        <v>16</v>
      </c>
      <c r="F6" s="24">
        <v>17</v>
      </c>
      <c r="G6" s="25">
        <v>18</v>
      </c>
      <c r="H6" s="18"/>
      <c r="I6" s="26">
        <v>10</v>
      </c>
      <c r="J6" s="15">
        <v>11</v>
      </c>
      <c r="K6" s="15">
        <v>12</v>
      </c>
      <c r="L6" s="15">
        <v>13</v>
      </c>
      <c r="M6" s="15">
        <v>14</v>
      </c>
      <c r="N6" s="24">
        <v>15</v>
      </c>
      <c r="O6" s="25">
        <v>16</v>
      </c>
      <c r="P6" s="18"/>
      <c r="Q6" s="26">
        <v>14</v>
      </c>
      <c r="R6" s="15">
        <v>15</v>
      </c>
      <c r="S6" s="15">
        <v>16</v>
      </c>
      <c r="T6" s="15">
        <v>17</v>
      </c>
      <c r="U6" s="15">
        <v>18</v>
      </c>
      <c r="V6" s="24">
        <v>19</v>
      </c>
      <c r="W6" s="25">
        <v>20</v>
      </c>
      <c r="X6" s="18"/>
      <c r="Y6" s="26">
        <v>12</v>
      </c>
      <c r="Z6" s="15">
        <v>13</v>
      </c>
      <c r="AA6" s="15">
        <v>14</v>
      </c>
      <c r="AB6" s="15">
        <v>15</v>
      </c>
      <c r="AC6" s="15">
        <v>16</v>
      </c>
      <c r="AD6" s="24">
        <v>17</v>
      </c>
      <c r="AE6" s="25">
        <v>18</v>
      </c>
      <c r="AF6" s="18"/>
      <c r="AG6" s="4" t="s">
        <v>73</v>
      </c>
      <c r="AH6" s="5">
        <v>21</v>
      </c>
      <c r="AI6" s="12">
        <v>17</v>
      </c>
      <c r="AJ6" s="12">
        <v>17</v>
      </c>
    </row>
    <row r="7" spans="1:36" ht="15.75" thickBot="1">
      <c r="A7" s="26">
        <v>19</v>
      </c>
      <c r="B7" s="15">
        <v>20</v>
      </c>
      <c r="C7" s="15">
        <v>21</v>
      </c>
      <c r="D7" s="15">
        <v>22</v>
      </c>
      <c r="E7" s="15">
        <v>23</v>
      </c>
      <c r="F7" s="28">
        <v>24</v>
      </c>
      <c r="G7" s="29">
        <v>25</v>
      </c>
      <c r="H7" s="18"/>
      <c r="I7" s="26">
        <v>17</v>
      </c>
      <c r="J7" s="15">
        <v>18</v>
      </c>
      <c r="K7" s="15">
        <v>19</v>
      </c>
      <c r="L7" s="15">
        <v>20</v>
      </c>
      <c r="M7" s="15">
        <v>21</v>
      </c>
      <c r="N7" s="24">
        <v>22</v>
      </c>
      <c r="O7" s="25">
        <v>23</v>
      </c>
      <c r="P7" s="18"/>
      <c r="Q7" s="26">
        <v>21</v>
      </c>
      <c r="R7" s="15">
        <v>22</v>
      </c>
      <c r="S7" s="15">
        <v>23</v>
      </c>
      <c r="T7" s="15">
        <v>24</v>
      </c>
      <c r="U7" s="15">
        <v>25</v>
      </c>
      <c r="V7" s="28">
        <v>26</v>
      </c>
      <c r="W7" s="29">
        <v>27</v>
      </c>
      <c r="X7" s="18"/>
      <c r="Y7" s="26">
        <v>19</v>
      </c>
      <c r="Z7" s="15">
        <v>20</v>
      </c>
      <c r="AA7" s="15">
        <v>21</v>
      </c>
      <c r="AB7" s="15">
        <v>22</v>
      </c>
      <c r="AC7" s="30">
        <v>23</v>
      </c>
      <c r="AD7" s="24">
        <v>24</v>
      </c>
      <c r="AE7" s="31">
        <v>25</v>
      </c>
      <c r="AF7" s="32"/>
      <c r="AG7" s="5"/>
      <c r="AH7" s="5"/>
      <c r="AI7" s="5"/>
      <c r="AJ7" s="5"/>
    </row>
    <row r="8" spans="1:36" ht="15.75" thickBot="1">
      <c r="A8" s="33">
        <v>26</v>
      </c>
      <c r="B8" s="34">
        <v>27</v>
      </c>
      <c r="C8" s="34">
        <v>28</v>
      </c>
      <c r="D8" s="34">
        <v>29</v>
      </c>
      <c r="E8" s="34">
        <v>30</v>
      </c>
      <c r="F8" s="35"/>
      <c r="G8" s="36"/>
      <c r="H8" s="18"/>
      <c r="I8" s="26">
        <v>24</v>
      </c>
      <c r="J8" s="15">
        <v>25</v>
      </c>
      <c r="K8" s="15">
        <v>26</v>
      </c>
      <c r="L8" s="15">
        <v>27</v>
      </c>
      <c r="M8" s="15">
        <v>28</v>
      </c>
      <c r="N8" s="28">
        <v>29</v>
      </c>
      <c r="O8" s="29">
        <v>30</v>
      </c>
      <c r="P8" s="18"/>
      <c r="Q8" s="33">
        <v>28</v>
      </c>
      <c r="R8" s="34">
        <v>29</v>
      </c>
      <c r="S8" s="34">
        <v>30</v>
      </c>
      <c r="T8" s="37"/>
      <c r="U8" s="37"/>
      <c r="V8" s="35"/>
      <c r="W8" s="36"/>
      <c r="X8" s="18"/>
      <c r="Y8" s="38">
        <v>26</v>
      </c>
      <c r="Z8" s="39">
        <v>27</v>
      </c>
      <c r="AA8" s="39">
        <v>28</v>
      </c>
      <c r="AB8" s="39">
        <v>29</v>
      </c>
      <c r="AC8" s="39">
        <v>30</v>
      </c>
      <c r="AD8" s="28">
        <v>31</v>
      </c>
      <c r="AE8" s="29"/>
      <c r="AF8" s="18"/>
      <c r="AG8" s="5"/>
      <c r="AH8" s="5"/>
      <c r="AI8" s="5"/>
      <c r="AJ8" s="5"/>
    </row>
    <row r="9" spans="1:36">
      <c r="A9" s="20"/>
      <c r="B9" s="20"/>
      <c r="C9" s="20"/>
      <c r="D9" s="20"/>
      <c r="E9" s="20"/>
      <c r="F9" s="40"/>
      <c r="G9" s="40"/>
      <c r="H9" s="40"/>
      <c r="I9" s="33">
        <v>31</v>
      </c>
      <c r="J9" s="37"/>
      <c r="K9" s="37"/>
      <c r="L9" s="37"/>
      <c r="M9" s="37"/>
      <c r="N9" s="41"/>
      <c r="O9" s="36"/>
      <c r="P9" s="18"/>
      <c r="Q9" s="20"/>
      <c r="R9" s="20"/>
      <c r="S9" s="20"/>
      <c r="T9" s="20"/>
      <c r="U9" s="20"/>
      <c r="V9" s="40"/>
      <c r="W9" s="18"/>
      <c r="X9" s="18"/>
      <c r="Y9" s="20"/>
      <c r="Z9" s="20"/>
      <c r="AA9" s="20"/>
      <c r="AB9" s="20"/>
      <c r="AC9" s="20"/>
      <c r="AD9" s="40"/>
      <c r="AE9" s="40"/>
      <c r="AF9" s="40"/>
      <c r="AG9" s="5"/>
      <c r="AH9" s="5"/>
      <c r="AI9" s="5"/>
      <c r="AJ9" s="5"/>
    </row>
    <row r="10" spans="1:36">
      <c r="A10" s="1"/>
      <c r="B10" s="1"/>
      <c r="C10" s="1" t="s">
        <v>74</v>
      </c>
      <c r="D10" s="1"/>
      <c r="E10" s="1"/>
      <c r="F10" s="1"/>
      <c r="G10" s="1"/>
      <c r="H10" s="1"/>
      <c r="I10" s="1"/>
      <c r="J10" s="1"/>
      <c r="K10" s="1" t="s">
        <v>75</v>
      </c>
      <c r="L10" s="1"/>
      <c r="M10" s="1"/>
      <c r="N10" s="1"/>
      <c r="O10" s="1"/>
      <c r="P10" s="1"/>
      <c r="Q10" s="1"/>
      <c r="R10" s="1"/>
      <c r="S10" s="1" t="s">
        <v>75</v>
      </c>
      <c r="T10" s="1"/>
      <c r="U10" s="1"/>
      <c r="V10" s="1"/>
      <c r="W10" s="1"/>
      <c r="X10" s="1"/>
      <c r="Y10" s="1"/>
      <c r="Z10" s="1"/>
      <c r="AA10" s="1" t="s">
        <v>76</v>
      </c>
      <c r="AB10" s="1"/>
      <c r="AC10" s="1"/>
      <c r="AD10" s="1"/>
      <c r="AE10" s="1"/>
      <c r="AF10" s="1"/>
      <c r="AG10" s="5" t="s">
        <v>77</v>
      </c>
      <c r="AH10" s="5">
        <f>SUM(AH3:AH9)</f>
        <v>85</v>
      </c>
      <c r="AI10" s="42">
        <f>SUM(AI3:AI9)</f>
        <v>79</v>
      </c>
      <c r="AJ10" s="42">
        <v>79</v>
      </c>
    </row>
    <row r="11" spans="1:36">
      <c r="A11" s="1"/>
      <c r="B11" s="1"/>
      <c r="C11" s="1"/>
      <c r="D11" s="1" t="s">
        <v>78</v>
      </c>
      <c r="E11" s="1"/>
      <c r="F11" s="1"/>
      <c r="G11" s="1"/>
      <c r="H11" s="1"/>
      <c r="I11" s="1"/>
      <c r="J11" s="1"/>
      <c r="K11" s="1"/>
      <c r="L11" s="1" t="s">
        <v>78</v>
      </c>
      <c r="M11" s="1"/>
      <c r="N11" s="1"/>
      <c r="O11" s="1"/>
      <c r="P11" s="1"/>
      <c r="Q11" s="1"/>
      <c r="R11" s="1"/>
      <c r="S11" s="1"/>
      <c r="T11" s="1" t="s">
        <v>78</v>
      </c>
      <c r="U11" s="1"/>
      <c r="V11" s="1"/>
      <c r="W11" s="1"/>
      <c r="X11" s="1"/>
      <c r="Y11" s="1"/>
      <c r="Z11" s="1"/>
      <c r="AA11" s="1"/>
      <c r="AB11" s="1" t="s">
        <v>79</v>
      </c>
      <c r="AC11" s="1"/>
      <c r="AD11" s="1"/>
      <c r="AE11" s="1"/>
      <c r="AF11" s="1"/>
      <c r="AG11" s="5" t="s">
        <v>25</v>
      </c>
      <c r="AH11" s="5">
        <v>27</v>
      </c>
      <c r="AI11" s="5"/>
      <c r="AJ11" s="5"/>
    </row>
    <row r="12" spans="1:36">
      <c r="A12" s="1"/>
      <c r="B12" s="1"/>
      <c r="C12" s="1"/>
      <c r="D12" s="1"/>
      <c r="E12" s="1"/>
      <c r="F12" s="1"/>
      <c r="G12" s="1"/>
      <c r="H12" s="1"/>
      <c r="I12" s="1" t="s">
        <v>80</v>
      </c>
      <c r="J12" s="1"/>
      <c r="K12" s="1"/>
      <c r="L12" s="1"/>
      <c r="M12" s="1"/>
      <c r="N12" s="1"/>
      <c r="O12" s="1"/>
      <c r="P12" s="1"/>
      <c r="Q12" s="1" t="s">
        <v>81</v>
      </c>
      <c r="R12" s="1"/>
      <c r="S12" s="1"/>
      <c r="T12" s="1"/>
      <c r="U12" s="1"/>
      <c r="V12" s="1"/>
      <c r="W12" s="1"/>
      <c r="X12" s="1"/>
      <c r="Y12" s="1" t="s">
        <v>82</v>
      </c>
      <c r="Z12" s="1"/>
      <c r="AA12" s="1"/>
      <c r="AB12" s="1"/>
      <c r="AC12" s="1"/>
      <c r="AD12" s="1"/>
      <c r="AE12" s="1"/>
      <c r="AF12" s="1"/>
      <c r="AG12" s="5" t="s">
        <v>29</v>
      </c>
      <c r="AH12" s="5">
        <v>1</v>
      </c>
      <c r="AI12" s="5"/>
      <c r="AJ12" s="5"/>
    </row>
    <row r="13" spans="1:36">
      <c r="A13" s="1"/>
      <c r="B13" s="1"/>
      <c r="C13" s="43" t="s">
        <v>30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 t="s">
        <v>83</v>
      </c>
      <c r="Z13" s="1"/>
      <c r="AA13" s="1"/>
      <c r="AB13" s="1"/>
      <c r="AC13" s="1"/>
      <c r="AD13" s="1"/>
      <c r="AE13" s="1"/>
      <c r="AF13" s="1"/>
      <c r="AG13" s="5"/>
      <c r="AH13" s="5">
        <f>SUM(AH10:AH12)</f>
        <v>113</v>
      </c>
      <c r="AI13" s="5"/>
      <c r="AJ13" s="5"/>
    </row>
    <row r="14" spans="1:36" ht="15.75" thickBot="1">
      <c r="A14" s="1"/>
      <c r="B14" s="1"/>
      <c r="C14" s="1"/>
      <c r="D14" s="98" t="s">
        <v>32</v>
      </c>
      <c r="E14" s="99"/>
      <c r="F14" s="1"/>
      <c r="G14" s="1"/>
      <c r="H14" s="1"/>
      <c r="I14" s="1"/>
      <c r="J14" s="1"/>
      <c r="K14" s="1"/>
      <c r="L14" s="98" t="s">
        <v>33</v>
      </c>
      <c r="M14" s="99"/>
      <c r="N14" s="1"/>
      <c r="O14" s="1"/>
      <c r="P14" s="1"/>
      <c r="Q14" s="1"/>
      <c r="R14" s="1"/>
      <c r="S14" s="1"/>
      <c r="T14" s="98" t="s">
        <v>34</v>
      </c>
      <c r="U14" s="99"/>
      <c r="V14" s="1"/>
      <c r="W14" s="1"/>
      <c r="X14" s="1"/>
      <c r="Y14" s="1"/>
      <c r="Z14" s="1"/>
      <c r="AA14" s="1"/>
      <c r="AB14" s="98" t="s">
        <v>35</v>
      </c>
      <c r="AC14" s="99"/>
      <c r="AD14" s="1"/>
      <c r="AE14" s="1"/>
      <c r="AF14" s="1"/>
      <c r="AG14" s="4" t="s">
        <v>84</v>
      </c>
      <c r="AH14" s="5">
        <v>18</v>
      </c>
      <c r="AI14" s="12">
        <v>12</v>
      </c>
      <c r="AJ14" s="12">
        <v>12</v>
      </c>
    </row>
    <row r="15" spans="1:36" ht="15.75" thickBot="1">
      <c r="A15" s="6" t="s">
        <v>8</v>
      </c>
      <c r="B15" s="7" t="s">
        <v>9</v>
      </c>
      <c r="C15" s="7" t="s">
        <v>10</v>
      </c>
      <c r="D15" s="7" t="s">
        <v>11</v>
      </c>
      <c r="E15" s="7" t="s">
        <v>12</v>
      </c>
      <c r="F15" s="7" t="s">
        <v>13</v>
      </c>
      <c r="G15" s="8" t="s">
        <v>14</v>
      </c>
      <c r="H15" s="9"/>
      <c r="I15" s="6" t="s">
        <v>8</v>
      </c>
      <c r="J15" s="7" t="s">
        <v>9</v>
      </c>
      <c r="K15" s="7" t="s">
        <v>10</v>
      </c>
      <c r="L15" s="7" t="s">
        <v>11</v>
      </c>
      <c r="M15" s="7" t="s">
        <v>12</v>
      </c>
      <c r="N15" s="7" t="s">
        <v>13</v>
      </c>
      <c r="O15" s="8" t="s">
        <v>14</v>
      </c>
      <c r="P15" s="9"/>
      <c r="Q15" s="6" t="s">
        <v>8</v>
      </c>
      <c r="R15" s="7" t="s">
        <v>9</v>
      </c>
      <c r="S15" s="7" t="s">
        <v>10</v>
      </c>
      <c r="T15" s="7" t="s">
        <v>11</v>
      </c>
      <c r="U15" s="7" t="s">
        <v>12</v>
      </c>
      <c r="V15" s="7" t="s">
        <v>13</v>
      </c>
      <c r="W15" s="8" t="s">
        <v>14</v>
      </c>
      <c r="X15" s="9"/>
      <c r="Y15" s="6" t="s">
        <v>8</v>
      </c>
      <c r="Z15" s="7" t="s">
        <v>9</v>
      </c>
      <c r="AA15" s="7" t="s">
        <v>10</v>
      </c>
      <c r="AB15" s="7" t="s">
        <v>11</v>
      </c>
      <c r="AC15" s="7" t="s">
        <v>12</v>
      </c>
      <c r="AD15" s="7" t="s">
        <v>13</v>
      </c>
      <c r="AE15" s="8" t="s">
        <v>14</v>
      </c>
      <c r="AF15" s="9"/>
      <c r="AG15" s="4" t="s">
        <v>85</v>
      </c>
      <c r="AH15" s="5">
        <v>20</v>
      </c>
      <c r="AI15" s="12">
        <v>20</v>
      </c>
      <c r="AJ15" s="12">
        <v>20</v>
      </c>
    </row>
    <row r="16" spans="1:36" ht="15.75" thickBot="1">
      <c r="A16" s="19"/>
      <c r="B16" s="20"/>
      <c r="C16" s="20"/>
      <c r="D16" s="20"/>
      <c r="E16" s="20"/>
      <c r="F16" s="16"/>
      <c r="G16" s="17">
        <v>1</v>
      </c>
      <c r="H16" s="18"/>
      <c r="I16" s="19"/>
      <c r="J16" s="20"/>
      <c r="K16" s="15">
        <v>1</v>
      </c>
      <c r="L16" s="15">
        <v>2</v>
      </c>
      <c r="M16" s="15">
        <v>3</v>
      </c>
      <c r="N16" s="16">
        <v>4</v>
      </c>
      <c r="O16" s="17">
        <v>5</v>
      </c>
      <c r="P16" s="18"/>
      <c r="Q16" s="13"/>
      <c r="R16" s="14"/>
      <c r="S16" s="15">
        <v>1</v>
      </c>
      <c r="T16" s="15">
        <v>2</v>
      </c>
      <c r="U16" s="15">
        <v>3</v>
      </c>
      <c r="V16" s="16">
        <v>4</v>
      </c>
      <c r="W16" s="17">
        <v>5</v>
      </c>
      <c r="X16" s="18"/>
      <c r="Y16" s="19"/>
      <c r="Z16" s="20"/>
      <c r="AA16" s="20"/>
      <c r="AB16" s="20"/>
      <c r="AC16" s="20"/>
      <c r="AD16" s="16">
        <v>1</v>
      </c>
      <c r="AE16" s="17">
        <v>2</v>
      </c>
      <c r="AF16" s="18"/>
      <c r="AG16" s="4" t="s">
        <v>86</v>
      </c>
      <c r="AH16" s="5">
        <v>23</v>
      </c>
      <c r="AI16" s="12">
        <v>23</v>
      </c>
      <c r="AJ16" s="12">
        <v>23</v>
      </c>
    </row>
    <row r="17" spans="1:36" ht="15.75" thickBot="1">
      <c r="A17" s="44">
        <v>2</v>
      </c>
      <c r="B17" s="45">
        <v>3</v>
      </c>
      <c r="C17" s="45">
        <v>4</v>
      </c>
      <c r="D17" s="45">
        <v>5</v>
      </c>
      <c r="E17" s="46">
        <v>6</v>
      </c>
      <c r="F17" s="18">
        <v>7</v>
      </c>
      <c r="G17" s="25">
        <v>8</v>
      </c>
      <c r="H17" s="18"/>
      <c r="I17" s="26">
        <v>6</v>
      </c>
      <c r="J17" s="15">
        <v>7</v>
      </c>
      <c r="K17" s="15">
        <v>8</v>
      </c>
      <c r="L17" s="15">
        <v>9</v>
      </c>
      <c r="M17" s="15">
        <v>10</v>
      </c>
      <c r="N17" s="24">
        <v>11</v>
      </c>
      <c r="O17" s="25">
        <v>12</v>
      </c>
      <c r="P17" s="18"/>
      <c r="Q17" s="26">
        <v>6</v>
      </c>
      <c r="R17" s="15">
        <v>7</v>
      </c>
      <c r="S17" s="15">
        <v>8</v>
      </c>
      <c r="T17" s="15">
        <v>9</v>
      </c>
      <c r="U17" s="15">
        <v>10</v>
      </c>
      <c r="V17" s="24">
        <v>11</v>
      </c>
      <c r="W17" s="25">
        <v>12</v>
      </c>
      <c r="X17" s="18"/>
      <c r="Y17" s="26">
        <v>3</v>
      </c>
      <c r="Z17" s="15">
        <v>4</v>
      </c>
      <c r="AA17" s="15">
        <v>5</v>
      </c>
      <c r="AB17" s="15">
        <v>6</v>
      </c>
      <c r="AC17" s="15">
        <v>7</v>
      </c>
      <c r="AD17" s="24">
        <v>8</v>
      </c>
      <c r="AE17" s="25">
        <v>9</v>
      </c>
      <c r="AF17" s="18"/>
      <c r="AG17" s="4" t="s">
        <v>87</v>
      </c>
      <c r="AH17" s="5">
        <v>19</v>
      </c>
      <c r="AI17" s="12">
        <v>12</v>
      </c>
      <c r="AJ17" s="12">
        <v>14</v>
      </c>
    </row>
    <row r="18" spans="1:36" ht="15.75" thickBot="1">
      <c r="A18" s="47">
        <v>9</v>
      </c>
      <c r="B18" s="48">
        <v>10</v>
      </c>
      <c r="C18" s="48">
        <v>11</v>
      </c>
      <c r="D18" s="49">
        <v>12</v>
      </c>
      <c r="E18" s="50">
        <v>13</v>
      </c>
      <c r="F18" s="18">
        <v>14</v>
      </c>
      <c r="G18" s="25">
        <v>15</v>
      </c>
      <c r="H18" s="18"/>
      <c r="I18" s="26">
        <v>13</v>
      </c>
      <c r="J18" s="15">
        <v>14</v>
      </c>
      <c r="K18" s="15">
        <v>15</v>
      </c>
      <c r="L18" s="15">
        <v>16</v>
      </c>
      <c r="M18" s="15">
        <v>17</v>
      </c>
      <c r="N18" s="24">
        <v>18</v>
      </c>
      <c r="O18" s="25">
        <v>19</v>
      </c>
      <c r="P18" s="18"/>
      <c r="Q18" s="26">
        <v>13</v>
      </c>
      <c r="R18" s="15">
        <v>14</v>
      </c>
      <c r="S18" s="15">
        <v>15</v>
      </c>
      <c r="T18" s="15">
        <v>16</v>
      </c>
      <c r="U18" s="15">
        <v>17</v>
      </c>
      <c r="V18" s="24">
        <v>18</v>
      </c>
      <c r="W18" s="25">
        <v>19</v>
      </c>
      <c r="X18" s="18"/>
      <c r="Y18" s="26">
        <v>10</v>
      </c>
      <c r="Z18" s="15">
        <v>11</v>
      </c>
      <c r="AA18" s="30">
        <v>12</v>
      </c>
      <c r="AB18" s="15">
        <v>13</v>
      </c>
      <c r="AC18" s="15">
        <v>14</v>
      </c>
      <c r="AD18" s="24">
        <v>15</v>
      </c>
      <c r="AE18" s="27">
        <v>16</v>
      </c>
      <c r="AF18" s="51"/>
      <c r="AG18" s="4" t="s">
        <v>88</v>
      </c>
      <c r="AH18" s="5">
        <v>22</v>
      </c>
      <c r="AI18" s="12">
        <v>22</v>
      </c>
      <c r="AJ18" s="12">
        <v>12</v>
      </c>
    </row>
    <row r="19" spans="1:36" ht="15.75" thickBot="1">
      <c r="A19" s="26">
        <v>16</v>
      </c>
      <c r="B19" s="15">
        <v>17</v>
      </c>
      <c r="C19" s="15">
        <v>18</v>
      </c>
      <c r="D19" s="15">
        <v>19</v>
      </c>
      <c r="E19" s="15">
        <v>20</v>
      </c>
      <c r="F19" s="24">
        <v>21</v>
      </c>
      <c r="G19" s="25">
        <v>22</v>
      </c>
      <c r="H19" s="18"/>
      <c r="I19" s="26">
        <v>20</v>
      </c>
      <c r="J19" s="15">
        <v>21</v>
      </c>
      <c r="K19" s="15">
        <v>22</v>
      </c>
      <c r="L19" s="15">
        <v>23</v>
      </c>
      <c r="M19" s="15">
        <v>24</v>
      </c>
      <c r="N19" s="28">
        <v>25</v>
      </c>
      <c r="O19" s="29">
        <v>26</v>
      </c>
      <c r="P19" s="18"/>
      <c r="Q19" s="26">
        <v>20</v>
      </c>
      <c r="R19" s="15">
        <v>21</v>
      </c>
      <c r="S19" s="15">
        <v>22</v>
      </c>
      <c r="T19" s="15">
        <v>23</v>
      </c>
      <c r="U19" s="15">
        <v>24</v>
      </c>
      <c r="V19" s="28">
        <v>25</v>
      </c>
      <c r="W19" s="29">
        <v>26</v>
      </c>
      <c r="X19" s="18"/>
      <c r="Y19" s="52">
        <v>17</v>
      </c>
      <c r="Z19" s="53">
        <v>18</v>
      </c>
      <c r="AA19" s="53">
        <v>19</v>
      </c>
      <c r="AB19" s="53">
        <v>20</v>
      </c>
      <c r="AC19" s="54">
        <v>21</v>
      </c>
      <c r="AD19" s="18">
        <v>22</v>
      </c>
      <c r="AE19" s="25">
        <v>23</v>
      </c>
      <c r="AF19" s="18"/>
      <c r="AG19" s="4" t="s">
        <v>89</v>
      </c>
      <c r="AH19" s="5">
        <v>19</v>
      </c>
      <c r="AI19" s="12">
        <v>10</v>
      </c>
      <c r="AJ19" s="5"/>
    </row>
    <row r="20" spans="1:36" ht="15.75" thickBot="1">
      <c r="A20" s="26">
        <v>23</v>
      </c>
      <c r="B20" s="15">
        <v>24</v>
      </c>
      <c r="C20" s="15">
        <v>25</v>
      </c>
      <c r="D20" s="15">
        <v>26</v>
      </c>
      <c r="E20" s="15">
        <v>27</v>
      </c>
      <c r="F20" s="28">
        <v>28</v>
      </c>
      <c r="G20" s="29">
        <v>29</v>
      </c>
      <c r="H20" s="18"/>
      <c r="I20" s="33">
        <v>27</v>
      </c>
      <c r="J20" s="34">
        <v>28</v>
      </c>
      <c r="K20" s="37"/>
      <c r="L20" s="37"/>
      <c r="M20" s="37"/>
      <c r="N20" s="35"/>
      <c r="O20" s="36"/>
      <c r="P20" s="18"/>
      <c r="Q20" s="33">
        <v>27</v>
      </c>
      <c r="R20" s="34">
        <v>28</v>
      </c>
      <c r="S20" s="34">
        <v>29</v>
      </c>
      <c r="T20" s="34">
        <v>30</v>
      </c>
      <c r="U20" s="34">
        <v>31</v>
      </c>
      <c r="V20" s="35"/>
      <c r="W20" s="55"/>
      <c r="X20" s="20"/>
      <c r="Y20" s="56">
        <v>24</v>
      </c>
      <c r="Z20" s="57">
        <v>25</v>
      </c>
      <c r="AA20" s="57">
        <v>26</v>
      </c>
      <c r="AB20" s="57">
        <v>27</v>
      </c>
      <c r="AC20" s="58">
        <v>28</v>
      </c>
      <c r="AD20" s="28">
        <v>29</v>
      </c>
      <c r="AE20" s="29">
        <v>30</v>
      </c>
      <c r="AF20" s="18"/>
      <c r="AG20" s="5" t="s">
        <v>42</v>
      </c>
      <c r="AH20" s="5">
        <v>22</v>
      </c>
      <c r="AI20" s="5"/>
      <c r="AJ20" s="5"/>
    </row>
    <row r="21" spans="1:36">
      <c r="A21" s="33">
        <v>30</v>
      </c>
      <c r="B21" s="34">
        <v>31</v>
      </c>
      <c r="C21" s="37"/>
      <c r="D21" s="37"/>
      <c r="E21" s="37"/>
      <c r="F21" s="35"/>
      <c r="G21" s="59"/>
      <c r="H21" s="4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40"/>
      <c r="W21" s="20"/>
      <c r="X21" s="20"/>
      <c r="Y21" s="20"/>
      <c r="Z21" s="20"/>
      <c r="AA21" s="20"/>
      <c r="AB21" s="20"/>
      <c r="AC21" s="20"/>
      <c r="AD21" s="40"/>
      <c r="AE21" s="20"/>
      <c r="AF21" s="20"/>
      <c r="AG21" s="5" t="s">
        <v>90</v>
      </c>
      <c r="AH21" s="5">
        <f>SUM(AH14:AH20)</f>
        <v>143</v>
      </c>
      <c r="AI21" s="42">
        <f>SUM(AI14:AI20)</f>
        <v>99</v>
      </c>
      <c r="AJ21" s="42">
        <f>SUM(AJ14:AJ19)</f>
        <v>81</v>
      </c>
    </row>
    <row r="22" spans="1:36">
      <c r="A22" s="1"/>
      <c r="B22" s="1"/>
      <c r="C22" s="1"/>
      <c r="D22" s="1"/>
      <c r="E22" s="1"/>
      <c r="F22" s="1"/>
      <c r="G22" s="1"/>
      <c r="H22" s="1"/>
      <c r="I22" s="1"/>
      <c r="J22" s="1"/>
      <c r="K22" s="1" t="s">
        <v>92</v>
      </c>
      <c r="L22" s="1"/>
      <c r="M22" s="1"/>
      <c r="N22" s="1"/>
      <c r="O22" s="1"/>
      <c r="P22" s="1"/>
      <c r="Q22" s="1"/>
      <c r="R22" s="1"/>
      <c r="S22" s="1" t="s">
        <v>93</v>
      </c>
      <c r="T22" s="1"/>
      <c r="U22" s="1"/>
      <c r="V22" s="1"/>
      <c r="W22" s="1"/>
      <c r="X22" s="1"/>
      <c r="Y22" s="1"/>
      <c r="Z22" s="1"/>
      <c r="AA22" s="1" t="s">
        <v>91</v>
      </c>
      <c r="AB22" s="1"/>
      <c r="AC22" s="1"/>
      <c r="AD22" s="1"/>
      <c r="AE22" s="1"/>
      <c r="AF22" s="1"/>
      <c r="AG22" s="5"/>
      <c r="AH22" s="5"/>
      <c r="AI22" s="5"/>
      <c r="AJ22" s="5"/>
    </row>
    <row r="23" spans="1:3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 t="s">
        <v>94</v>
      </c>
      <c r="Z23" s="1"/>
      <c r="AA23" s="1"/>
      <c r="AB23" s="1"/>
      <c r="AC23" s="1"/>
      <c r="AD23" s="1"/>
      <c r="AE23" s="1"/>
      <c r="AF23" s="1"/>
      <c r="AG23" s="60" t="s">
        <v>95</v>
      </c>
      <c r="AH23" s="5">
        <f>SUM(AH21)+AH10</f>
        <v>228</v>
      </c>
      <c r="AI23" s="42">
        <f>AI10+AI21</f>
        <v>178</v>
      </c>
      <c r="AJ23" s="42">
        <v>162</v>
      </c>
    </row>
    <row r="24" spans="1:3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 t="s">
        <v>96</v>
      </c>
      <c r="Z24" s="1"/>
      <c r="AA24" s="1"/>
      <c r="AB24" s="1"/>
      <c r="AC24" s="1"/>
      <c r="AD24" s="1"/>
      <c r="AE24" s="1"/>
      <c r="AF24" s="1"/>
      <c r="AG24" s="5"/>
      <c r="AH24" s="5"/>
      <c r="AI24" s="5"/>
      <c r="AJ24" s="5"/>
    </row>
    <row r="25" spans="1:36" ht="15.7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98" t="s">
        <v>50</v>
      </c>
      <c r="U25" s="99"/>
      <c r="V25" s="1"/>
      <c r="W25" s="1"/>
      <c r="X25" s="1"/>
      <c r="Y25" s="1"/>
      <c r="Z25" s="1"/>
      <c r="AA25" s="1"/>
      <c r="AB25" s="98" t="s">
        <v>51</v>
      </c>
      <c r="AC25" s="99"/>
      <c r="AD25" s="1"/>
      <c r="AE25" s="1"/>
      <c r="AF25" s="1"/>
      <c r="AG25" s="5" t="s">
        <v>25</v>
      </c>
      <c r="AH25" s="5">
        <v>78</v>
      </c>
      <c r="AI25" s="5"/>
      <c r="AJ25" s="5"/>
    </row>
    <row r="26" spans="1:36" ht="15.7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1" t="s">
        <v>8</v>
      </c>
      <c r="R26" s="62" t="s">
        <v>9</v>
      </c>
      <c r="S26" s="62" t="s">
        <v>10</v>
      </c>
      <c r="T26" s="62" t="s">
        <v>11</v>
      </c>
      <c r="U26" s="62" t="s">
        <v>12</v>
      </c>
      <c r="V26" s="63" t="s">
        <v>13</v>
      </c>
      <c r="W26" s="64" t="s">
        <v>14</v>
      </c>
      <c r="X26" s="9"/>
      <c r="Y26" s="6" t="s">
        <v>8</v>
      </c>
      <c r="Z26" s="7" t="s">
        <v>9</v>
      </c>
      <c r="AA26" s="7" t="s">
        <v>10</v>
      </c>
      <c r="AB26" s="7" t="s">
        <v>11</v>
      </c>
      <c r="AC26" s="7" t="s">
        <v>12</v>
      </c>
      <c r="AD26" s="10" t="s">
        <v>13</v>
      </c>
      <c r="AE26" s="11" t="s">
        <v>14</v>
      </c>
      <c r="AF26" s="9"/>
      <c r="AG26" s="5" t="s">
        <v>29</v>
      </c>
      <c r="AH26" s="5">
        <v>7</v>
      </c>
      <c r="AI26" s="5"/>
      <c r="AJ26" s="5"/>
    </row>
    <row r="27" spans="1:3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5">
        <v>1</v>
      </c>
      <c r="R27" s="66">
        <v>2</v>
      </c>
      <c r="S27" s="66">
        <v>3</v>
      </c>
      <c r="T27" s="66">
        <v>4</v>
      </c>
      <c r="U27" s="66">
        <v>5</v>
      </c>
      <c r="V27" s="67">
        <v>6</v>
      </c>
      <c r="W27" s="68">
        <v>7</v>
      </c>
      <c r="X27" s="18"/>
      <c r="Y27" s="19"/>
      <c r="Z27" s="20"/>
      <c r="AA27" s="20"/>
      <c r="AB27" s="15">
        <v>1</v>
      </c>
      <c r="AC27" s="15">
        <v>2</v>
      </c>
      <c r="AD27" s="69">
        <v>3</v>
      </c>
      <c r="AE27" s="70">
        <v>4</v>
      </c>
      <c r="AF27" s="18"/>
      <c r="AG27" s="5" t="s">
        <v>54</v>
      </c>
      <c r="AH27" s="5">
        <f>SUM(AH25:AH26)+AH23+AH10</f>
        <v>398</v>
      </c>
      <c r="AI27" s="5"/>
      <c r="AJ27" s="5"/>
    </row>
    <row r="28" spans="1:36" ht="15.7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71">
        <v>8</v>
      </c>
      <c r="R28" s="66">
        <v>9</v>
      </c>
      <c r="S28" s="66">
        <v>10</v>
      </c>
      <c r="T28" s="66">
        <v>11</v>
      </c>
      <c r="U28" s="66">
        <v>12</v>
      </c>
      <c r="V28" s="72">
        <v>13</v>
      </c>
      <c r="W28" s="73">
        <v>14</v>
      </c>
      <c r="X28" s="18"/>
      <c r="Y28" s="26">
        <v>5</v>
      </c>
      <c r="Z28" s="15">
        <v>6</v>
      </c>
      <c r="AA28" s="15">
        <v>7</v>
      </c>
      <c r="AB28" s="15">
        <v>8</v>
      </c>
      <c r="AC28" s="15">
        <v>9</v>
      </c>
      <c r="AD28" s="74">
        <v>10</v>
      </c>
      <c r="AE28" s="75">
        <v>11</v>
      </c>
      <c r="AF28" s="18"/>
      <c r="AG28" s="2"/>
      <c r="AH28" s="2"/>
      <c r="AI28" s="2"/>
      <c r="AJ28" s="2"/>
    </row>
    <row r="29" spans="1:36" ht="15.7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71">
        <v>15</v>
      </c>
      <c r="R29" s="66">
        <v>16</v>
      </c>
      <c r="S29" s="66">
        <v>17</v>
      </c>
      <c r="T29" s="66">
        <v>18</v>
      </c>
      <c r="U29" s="76">
        <v>19</v>
      </c>
      <c r="V29" s="72">
        <v>20</v>
      </c>
      <c r="W29" s="73">
        <v>21</v>
      </c>
      <c r="X29" s="18"/>
      <c r="Y29" s="26">
        <v>12</v>
      </c>
      <c r="Z29" s="15">
        <v>13</v>
      </c>
      <c r="AA29" s="15">
        <v>14</v>
      </c>
      <c r="AB29" s="52">
        <v>15</v>
      </c>
      <c r="AC29" s="77">
        <v>16</v>
      </c>
      <c r="AD29" s="74">
        <v>17</v>
      </c>
      <c r="AE29" s="75">
        <v>18</v>
      </c>
      <c r="AF29" s="18"/>
      <c r="AG29" s="2"/>
      <c r="AH29" s="2"/>
      <c r="AI29" s="2"/>
      <c r="AJ29" s="2"/>
    </row>
    <row r="30" spans="1:36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71">
        <v>22</v>
      </c>
      <c r="R30" s="66">
        <v>23</v>
      </c>
      <c r="S30" s="66">
        <v>24</v>
      </c>
      <c r="T30" s="66">
        <v>25</v>
      </c>
      <c r="U30" s="66">
        <v>26</v>
      </c>
      <c r="V30" s="78">
        <v>27</v>
      </c>
      <c r="W30" s="79">
        <v>28</v>
      </c>
      <c r="X30" s="18"/>
      <c r="Y30" s="44">
        <v>19</v>
      </c>
      <c r="Z30" s="45">
        <v>20</v>
      </c>
      <c r="AA30" s="45">
        <v>21</v>
      </c>
      <c r="AB30" s="80">
        <v>22</v>
      </c>
      <c r="AC30" s="81">
        <v>23</v>
      </c>
      <c r="AD30" s="82">
        <v>24</v>
      </c>
      <c r="AE30" s="83">
        <v>25</v>
      </c>
      <c r="AF30" s="18"/>
      <c r="AG30" s="2"/>
      <c r="AH30" s="2"/>
      <c r="AI30" s="2"/>
      <c r="AJ30" s="2"/>
    </row>
    <row r="31" spans="1:36" ht="15.75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84">
        <v>29</v>
      </c>
      <c r="R31" s="85">
        <v>30</v>
      </c>
      <c r="S31" s="85">
        <v>31</v>
      </c>
      <c r="T31" s="86"/>
      <c r="U31" s="86"/>
      <c r="V31" s="86"/>
      <c r="W31" s="87"/>
      <c r="X31" s="20"/>
      <c r="Y31" s="47">
        <v>26</v>
      </c>
      <c r="Z31" s="48">
        <v>27</v>
      </c>
      <c r="AA31" s="48">
        <v>28</v>
      </c>
      <c r="AB31" s="48">
        <v>29</v>
      </c>
      <c r="AC31" s="50">
        <v>30</v>
      </c>
      <c r="AD31" s="37"/>
      <c r="AE31" s="55"/>
      <c r="AF31" s="20"/>
      <c r="AG31" s="2"/>
      <c r="AH31" s="2"/>
      <c r="AI31" s="2"/>
      <c r="AJ31" s="2"/>
    </row>
    <row r="32" spans="1:3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 t="s">
        <v>97</v>
      </c>
      <c r="T32" s="1"/>
      <c r="U32" s="1"/>
      <c r="V32" s="1"/>
      <c r="W32" s="1"/>
      <c r="X32" s="1"/>
      <c r="Y32" s="1"/>
      <c r="Z32" s="1"/>
      <c r="AA32" s="1" t="s">
        <v>98</v>
      </c>
      <c r="AB32" s="1"/>
      <c r="AC32" s="1"/>
      <c r="AD32" s="1"/>
      <c r="AE32" s="1"/>
      <c r="AF32" s="1"/>
      <c r="AG32" s="2"/>
      <c r="AH32" s="2"/>
      <c r="AI32" s="2"/>
      <c r="AJ32" s="2"/>
    </row>
    <row r="33" spans="1:3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 t="s">
        <v>99</v>
      </c>
      <c r="R33" s="1"/>
      <c r="S33" s="1"/>
      <c r="T33" s="1"/>
      <c r="U33" s="1"/>
      <c r="V33" s="1"/>
      <c r="W33" s="1"/>
      <c r="X33" s="1"/>
      <c r="Y33" s="1" t="s">
        <v>100</v>
      </c>
      <c r="Z33" s="1"/>
      <c r="AA33" s="1"/>
      <c r="AB33" s="1"/>
      <c r="AC33" s="1"/>
      <c r="AD33" s="1"/>
      <c r="AE33" s="1"/>
      <c r="AF33" s="1"/>
      <c r="AG33" s="2"/>
      <c r="AH33" s="2"/>
      <c r="AI33" s="2"/>
      <c r="AJ33" s="2"/>
    </row>
    <row r="34" spans="1:3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 t="s">
        <v>101</v>
      </c>
      <c r="Z34" s="1"/>
      <c r="AA34" s="1"/>
      <c r="AB34" s="1"/>
      <c r="AC34" s="1"/>
      <c r="AD34" s="1"/>
      <c r="AE34" s="1"/>
      <c r="AF34" s="1"/>
      <c r="AG34" s="2"/>
      <c r="AH34" s="2"/>
      <c r="AI34" s="2"/>
      <c r="AJ34" s="2"/>
    </row>
    <row r="35" spans="1:3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 t="s">
        <v>102</v>
      </c>
      <c r="Z35" s="1"/>
      <c r="AA35" s="1"/>
      <c r="AB35" s="1"/>
      <c r="AC35" s="1"/>
      <c r="AD35" s="1"/>
      <c r="AE35" s="1"/>
      <c r="AF35" s="1"/>
      <c r="AG35" s="2"/>
      <c r="AH35" s="2"/>
      <c r="AI35" s="2"/>
      <c r="AJ35" s="2"/>
    </row>
  </sheetData>
  <mergeCells count="8">
    <mergeCell ref="T25:U25"/>
    <mergeCell ref="AB25:AC25"/>
    <mergeCell ref="D2:E2"/>
    <mergeCell ref="K2:M2"/>
    <mergeCell ref="D14:E14"/>
    <mergeCell ref="L14:M14"/>
    <mergeCell ref="T14:U14"/>
    <mergeCell ref="AB14:A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List2!Podrucje_ispisa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Anić</dc:creator>
  <cp:lastModifiedBy>Kim Anić</cp:lastModifiedBy>
  <cp:lastPrinted>2016-09-08T13:57:24Z</cp:lastPrinted>
  <dcterms:created xsi:type="dcterms:W3CDTF">2016-09-05T09:13:29Z</dcterms:created>
  <dcterms:modified xsi:type="dcterms:W3CDTF">2016-09-08T13:58:49Z</dcterms:modified>
</cp:coreProperties>
</file>